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ntrs\Desktop\"/>
    </mc:Choice>
  </mc:AlternateContent>
  <bookViews>
    <workbookView xWindow="0" yWindow="0" windowWidth="19200" windowHeight="6540"/>
  </bookViews>
  <sheets>
    <sheet name="Tukuma_iedz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2" i="7" l="1"/>
  <c r="BG43" i="7"/>
  <c r="BG44" i="7"/>
  <c r="BG45" i="7"/>
  <c r="BG46" i="7"/>
  <c r="BG47" i="7"/>
  <c r="BG48" i="7"/>
  <c r="BG49" i="7"/>
  <c r="BG50" i="7"/>
  <c r="BG51" i="7"/>
  <c r="BG52" i="7"/>
  <c r="BG53" i="7"/>
  <c r="BG54" i="7"/>
  <c r="BG55" i="7"/>
  <c r="BG56" i="7"/>
  <c r="BG57" i="7"/>
  <c r="BG58" i="7"/>
  <c r="BG41" i="7"/>
  <c r="BF42" i="7"/>
  <c r="BF43" i="7"/>
  <c r="BF44" i="7"/>
  <c r="BF45" i="7"/>
  <c r="BF46" i="7"/>
  <c r="BF47" i="7"/>
  <c r="BF48" i="7"/>
  <c r="BF49" i="7"/>
  <c r="BF50" i="7"/>
  <c r="BF51" i="7"/>
  <c r="BF52" i="7"/>
  <c r="BF53" i="7"/>
  <c r="BF54" i="7"/>
  <c r="BF55" i="7"/>
  <c r="BF56" i="7"/>
  <c r="BF57" i="7"/>
  <c r="BF58" i="7"/>
  <c r="BF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41" i="7"/>
  <c r="BC42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BC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41" i="7"/>
  <c r="AZ42" i="7"/>
  <c r="AZ43" i="7"/>
  <c r="AZ44" i="7"/>
  <c r="AZ45" i="7"/>
  <c r="AZ46" i="7"/>
  <c r="AZ47" i="7"/>
  <c r="AZ48" i="7"/>
  <c r="AZ49" i="7"/>
  <c r="AZ50" i="7"/>
  <c r="AZ51" i="7"/>
  <c r="AZ52" i="7"/>
  <c r="AZ53" i="7"/>
  <c r="AZ54" i="7"/>
  <c r="AZ55" i="7"/>
  <c r="AZ56" i="7"/>
  <c r="AZ57" i="7"/>
  <c r="AZ58" i="7"/>
  <c r="AZ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41" i="7"/>
  <c r="BG32" i="7"/>
  <c r="BG33" i="7"/>
  <c r="BG31" i="7"/>
  <c r="BF32" i="7"/>
  <c r="BF33" i="7"/>
  <c r="BF31" i="7"/>
  <c r="BD32" i="7"/>
  <c r="BD33" i="7"/>
  <c r="BD31" i="7"/>
  <c r="BC32" i="7"/>
  <c r="BC33" i="7"/>
  <c r="BC31" i="7"/>
  <c r="BA32" i="7"/>
  <c r="BA33" i="7"/>
  <c r="BA31" i="7"/>
  <c r="AZ32" i="7"/>
  <c r="AZ33" i="7"/>
  <c r="AZ31" i="7"/>
  <c r="AX32" i="7"/>
  <c r="AX33" i="7"/>
  <c r="AX31" i="7"/>
  <c r="AW32" i="7"/>
  <c r="AW33" i="7"/>
  <c r="AW31" i="7"/>
  <c r="BG23" i="7"/>
  <c r="BG22" i="7"/>
  <c r="BF23" i="7"/>
  <c r="BF22" i="7"/>
  <c r="BD23" i="7"/>
  <c r="BD22" i="7"/>
  <c r="BC23" i="7"/>
  <c r="BC22" i="7"/>
  <c r="BA23" i="7"/>
  <c r="BA22" i="7"/>
  <c r="AZ23" i="7"/>
  <c r="AZ22" i="7"/>
  <c r="AX23" i="7"/>
  <c r="AX22" i="7"/>
  <c r="AW23" i="7"/>
  <c r="AW22" i="7"/>
  <c r="BG8" i="7"/>
  <c r="BG9" i="7"/>
  <c r="BG10" i="7"/>
  <c r="BG11" i="7"/>
  <c r="BG12" i="7"/>
  <c r="BG13" i="7"/>
  <c r="BG14" i="7"/>
  <c r="BG7" i="7"/>
  <c r="BF8" i="7"/>
  <c r="BF9" i="7"/>
  <c r="BF10" i="7"/>
  <c r="BF11" i="7"/>
  <c r="BF12" i="7"/>
  <c r="BF13" i="7"/>
  <c r="BF14" i="7"/>
  <c r="BF7" i="7"/>
  <c r="BD8" i="7"/>
  <c r="BD9" i="7"/>
  <c r="BD10" i="7"/>
  <c r="BD11" i="7"/>
  <c r="BD12" i="7"/>
  <c r="BD13" i="7"/>
  <c r="BD14" i="7"/>
  <c r="BD7" i="7"/>
  <c r="BC8" i="7"/>
  <c r="BC9" i="7"/>
  <c r="BC10" i="7"/>
  <c r="BC11" i="7"/>
  <c r="BE11" i="7" s="1"/>
  <c r="BC12" i="7"/>
  <c r="BC13" i="7"/>
  <c r="BC14" i="7"/>
  <c r="BC7" i="7"/>
  <c r="BA8" i="7"/>
  <c r="BA9" i="7"/>
  <c r="BA10" i="7"/>
  <c r="BA11" i="7"/>
  <c r="BA12" i="7"/>
  <c r="BA13" i="7"/>
  <c r="BA14" i="7"/>
  <c r="BA7" i="7"/>
  <c r="AZ8" i="7"/>
  <c r="AZ9" i="7"/>
  <c r="AZ10" i="7"/>
  <c r="AZ11" i="7"/>
  <c r="AZ12" i="7"/>
  <c r="AZ13" i="7"/>
  <c r="AZ14" i="7"/>
  <c r="AZ7" i="7"/>
  <c r="AX8" i="7"/>
  <c r="AX9" i="7"/>
  <c r="AX10" i="7"/>
  <c r="AX11" i="7"/>
  <c r="AX12" i="7"/>
  <c r="AX13" i="7"/>
  <c r="AX14" i="7"/>
  <c r="AX7" i="7"/>
  <c r="AW8" i="7"/>
  <c r="AW9" i="7"/>
  <c r="AW10" i="7"/>
  <c r="AY10" i="7" s="1"/>
  <c r="AW11" i="7"/>
  <c r="AW12" i="7"/>
  <c r="AW13" i="7"/>
  <c r="AW14" i="7"/>
  <c r="AW7" i="7"/>
  <c r="AT32" i="7"/>
  <c r="AN34" i="7"/>
  <c r="AT33" i="7" s="1"/>
  <c r="AT12" i="7"/>
  <c r="AT13" i="7"/>
  <c r="AS12" i="7"/>
  <c r="AS13" i="7"/>
  <c r="AR12" i="7"/>
  <c r="AR13" i="7"/>
  <c r="AO12" i="7"/>
  <c r="AO13" i="7"/>
  <c r="AL12" i="7"/>
  <c r="AL13" i="7"/>
  <c r="AI12" i="7"/>
  <c r="AI13" i="7"/>
  <c r="AQ59" i="7"/>
  <c r="AP59" i="7"/>
  <c r="AN59" i="7"/>
  <c r="AM59" i="7"/>
  <c r="AK59" i="7"/>
  <c r="AJ59" i="7"/>
  <c r="AH59" i="7"/>
  <c r="AG59" i="7"/>
  <c r="AT43" i="7"/>
  <c r="AS43" i="7"/>
  <c r="AR43" i="7"/>
  <c r="AO43" i="7"/>
  <c r="AL43" i="7"/>
  <c r="AI43" i="7"/>
  <c r="AQ34" i="7"/>
  <c r="AP34" i="7"/>
  <c r="AM34" i="7"/>
  <c r="AK34" i="7"/>
  <c r="AJ34" i="7"/>
  <c r="AH34" i="7"/>
  <c r="AG34" i="7"/>
  <c r="AS33" i="7"/>
  <c r="AR33" i="7"/>
  <c r="AO33" i="7"/>
  <c r="AL33" i="7"/>
  <c r="AI33" i="7"/>
  <c r="AS32" i="7"/>
  <c r="AR32" i="7"/>
  <c r="AO32" i="7"/>
  <c r="AL32" i="7"/>
  <c r="AI32" i="7"/>
  <c r="AT31" i="7"/>
  <c r="AS31" i="7"/>
  <c r="AR31" i="7"/>
  <c r="AO31" i="7"/>
  <c r="AL31" i="7"/>
  <c r="AI31" i="7"/>
  <c r="AQ24" i="7"/>
  <c r="AP24" i="7"/>
  <c r="AN24" i="7"/>
  <c r="AM24" i="7"/>
  <c r="AK24" i="7"/>
  <c r="AJ24" i="7"/>
  <c r="AH24" i="7"/>
  <c r="AG24" i="7"/>
  <c r="AT23" i="7"/>
  <c r="AS23" i="7"/>
  <c r="AR23" i="7"/>
  <c r="AO23" i="7"/>
  <c r="AL23" i="7"/>
  <c r="AI23" i="7"/>
  <c r="AT22" i="7"/>
  <c r="AS22" i="7"/>
  <c r="AR22" i="7"/>
  <c r="AO22" i="7"/>
  <c r="AL22" i="7"/>
  <c r="AI22" i="7"/>
  <c r="AQ15" i="7"/>
  <c r="AP15" i="7"/>
  <c r="AN15" i="7"/>
  <c r="AM15" i="7"/>
  <c r="AK15" i="7"/>
  <c r="AJ15" i="7"/>
  <c r="AH15" i="7"/>
  <c r="AG15" i="7"/>
  <c r="AT10" i="7"/>
  <c r="AS10" i="7"/>
  <c r="AR10" i="7"/>
  <c r="AO10" i="7"/>
  <c r="AL10" i="7"/>
  <c r="AI10" i="7"/>
  <c r="AE49" i="7"/>
  <c r="AD49" i="7"/>
  <c r="AC49" i="7"/>
  <c r="Z49" i="7"/>
  <c r="Z58" i="7"/>
  <c r="W43" i="7"/>
  <c r="W46" i="7"/>
  <c r="W48" i="7"/>
  <c r="W49" i="7"/>
  <c r="W57" i="7"/>
  <c r="W58" i="7"/>
  <c r="Z32" i="7"/>
  <c r="Z33" i="7"/>
  <c r="W32" i="7"/>
  <c r="W33" i="7"/>
  <c r="AD58" i="7"/>
  <c r="AE58" i="7"/>
  <c r="T46" i="7"/>
  <c r="T48" i="7"/>
  <c r="T49" i="7"/>
  <c r="AC32" i="7"/>
  <c r="AE32" i="7"/>
  <c r="AE33" i="7"/>
  <c r="AD32" i="7"/>
  <c r="AD33" i="7"/>
  <c r="AE22" i="7"/>
  <c r="AC23" i="7"/>
  <c r="T58" i="7"/>
  <c r="U59" i="7"/>
  <c r="V59" i="7"/>
  <c r="X59" i="7"/>
  <c r="Y59" i="7"/>
  <c r="AA59" i="7"/>
  <c r="AB59" i="7"/>
  <c r="S59" i="7"/>
  <c r="R59" i="7"/>
  <c r="L59" i="7"/>
  <c r="M59" i="7"/>
  <c r="I59" i="7"/>
  <c r="J59" i="7"/>
  <c r="F59" i="7"/>
  <c r="G59" i="7"/>
  <c r="D59" i="7"/>
  <c r="C59" i="7"/>
  <c r="T57" i="7"/>
  <c r="T43" i="7"/>
  <c r="S34" i="7"/>
  <c r="R34" i="7"/>
  <c r="T33" i="7"/>
  <c r="T32" i="7"/>
  <c r="T31" i="7"/>
  <c r="S24" i="7"/>
  <c r="R24" i="7"/>
  <c r="T23" i="7"/>
  <c r="T22" i="7"/>
  <c r="S15" i="7"/>
  <c r="R15" i="7"/>
  <c r="T11" i="7"/>
  <c r="T10" i="7"/>
  <c r="P32" i="7"/>
  <c r="P33" i="7"/>
  <c r="O32" i="7"/>
  <c r="O33" i="7"/>
  <c r="N32" i="7"/>
  <c r="N33" i="7"/>
  <c r="K32" i="7"/>
  <c r="K33" i="7"/>
  <c r="H32" i="7"/>
  <c r="H33" i="7"/>
  <c r="P8" i="7"/>
  <c r="P10" i="7"/>
  <c r="P11" i="7"/>
  <c r="P12" i="7"/>
  <c r="P13" i="7"/>
  <c r="P7" i="7"/>
  <c r="O8" i="7"/>
  <c r="O10" i="7"/>
  <c r="O11" i="7"/>
  <c r="O12" i="7"/>
  <c r="O13" i="7"/>
  <c r="O7" i="7"/>
  <c r="E42" i="7"/>
  <c r="E43" i="7"/>
  <c r="E44" i="7"/>
  <c r="E46" i="7"/>
  <c r="E48" i="7"/>
  <c r="E50" i="7"/>
  <c r="E51" i="7"/>
  <c r="E56" i="7"/>
  <c r="E57" i="7"/>
  <c r="E41" i="7"/>
  <c r="E32" i="7"/>
  <c r="E33" i="7"/>
  <c r="E31" i="7"/>
  <c r="AB34" i="7"/>
  <c r="AA34" i="7"/>
  <c r="Y34" i="7"/>
  <c r="X34" i="7"/>
  <c r="V34" i="7"/>
  <c r="U34" i="7"/>
  <c r="M34" i="7"/>
  <c r="L34" i="7"/>
  <c r="J34" i="7"/>
  <c r="I34" i="7"/>
  <c r="G34" i="7"/>
  <c r="F34" i="7"/>
  <c r="D34" i="7"/>
  <c r="C34" i="7"/>
  <c r="AC33" i="7"/>
  <c r="AE31" i="7"/>
  <c r="AD31" i="7"/>
  <c r="AC31" i="7"/>
  <c r="Z31" i="7"/>
  <c r="W31" i="7"/>
  <c r="P31" i="7"/>
  <c r="O31" i="7"/>
  <c r="N31" i="7"/>
  <c r="K31" i="7"/>
  <c r="H31" i="7"/>
  <c r="D24" i="7"/>
  <c r="C24" i="7"/>
  <c r="E23" i="7"/>
  <c r="E22" i="7"/>
  <c r="D15" i="7"/>
  <c r="C15" i="7"/>
  <c r="E8" i="7"/>
  <c r="E10" i="7"/>
  <c r="E11" i="7"/>
  <c r="E12" i="7"/>
  <c r="E13" i="7"/>
  <c r="E7" i="7"/>
  <c r="AE57" i="7"/>
  <c r="AD57" i="7"/>
  <c r="AC57" i="7"/>
  <c r="Z57" i="7"/>
  <c r="AE48" i="7"/>
  <c r="AD48" i="7"/>
  <c r="AC48" i="7"/>
  <c r="Z48" i="7"/>
  <c r="AE46" i="7"/>
  <c r="AD46" i="7"/>
  <c r="AC46" i="7"/>
  <c r="Z46" i="7"/>
  <c r="AE43" i="7"/>
  <c r="AD43" i="7"/>
  <c r="AC43" i="7"/>
  <c r="Z43" i="7"/>
  <c r="AB24" i="7"/>
  <c r="AA24" i="7"/>
  <c r="Y24" i="7"/>
  <c r="X24" i="7"/>
  <c r="V24" i="7"/>
  <c r="U24" i="7"/>
  <c r="AE23" i="7"/>
  <c r="AD23" i="7"/>
  <c r="Z23" i="7"/>
  <c r="W23" i="7"/>
  <c r="AD22" i="7"/>
  <c r="AC22" i="7"/>
  <c r="Z22" i="7"/>
  <c r="W22" i="7"/>
  <c r="AB15" i="7"/>
  <c r="AA15" i="7"/>
  <c r="Y15" i="7"/>
  <c r="X15" i="7"/>
  <c r="V15" i="7"/>
  <c r="U15" i="7"/>
  <c r="AE11" i="7"/>
  <c r="AD11" i="7"/>
  <c r="AC11" i="7"/>
  <c r="Z11" i="7"/>
  <c r="W11" i="7"/>
  <c r="AE10" i="7"/>
  <c r="AD10" i="7"/>
  <c r="AC10" i="7"/>
  <c r="Z10" i="7"/>
  <c r="W10" i="7"/>
  <c r="P57" i="7"/>
  <c r="O57" i="7"/>
  <c r="N57" i="7"/>
  <c r="K57" i="7"/>
  <c r="H57" i="7"/>
  <c r="P56" i="7"/>
  <c r="O56" i="7"/>
  <c r="N56" i="7"/>
  <c r="K56" i="7"/>
  <c r="H56" i="7"/>
  <c r="P51" i="7"/>
  <c r="O51" i="7"/>
  <c r="N51" i="7"/>
  <c r="K51" i="7"/>
  <c r="H51" i="7"/>
  <c r="P50" i="7"/>
  <c r="O50" i="7"/>
  <c r="N50" i="7"/>
  <c r="K50" i="7"/>
  <c r="H50" i="7"/>
  <c r="P48" i="7"/>
  <c r="O48" i="7"/>
  <c r="N48" i="7"/>
  <c r="K48" i="7"/>
  <c r="H48" i="7"/>
  <c r="P46" i="7"/>
  <c r="O46" i="7"/>
  <c r="N46" i="7"/>
  <c r="K46" i="7"/>
  <c r="H46" i="7"/>
  <c r="P44" i="7"/>
  <c r="O44" i="7"/>
  <c r="N44" i="7"/>
  <c r="K44" i="7"/>
  <c r="H44" i="7"/>
  <c r="P43" i="7"/>
  <c r="O43" i="7"/>
  <c r="N43" i="7"/>
  <c r="K43" i="7"/>
  <c r="H43" i="7"/>
  <c r="P42" i="7"/>
  <c r="O42" i="7"/>
  <c r="N42" i="7"/>
  <c r="K42" i="7"/>
  <c r="H42" i="7"/>
  <c r="P41" i="7"/>
  <c r="O41" i="7"/>
  <c r="N41" i="7"/>
  <c r="K41" i="7"/>
  <c r="H41" i="7"/>
  <c r="M24" i="7"/>
  <c r="L24" i="7"/>
  <c r="J24" i="7"/>
  <c r="I24" i="7"/>
  <c r="G24" i="7"/>
  <c r="F24" i="7"/>
  <c r="P23" i="7"/>
  <c r="O23" i="7"/>
  <c r="N23" i="7"/>
  <c r="K23" i="7"/>
  <c r="H23" i="7"/>
  <c r="P22" i="7"/>
  <c r="O22" i="7"/>
  <c r="N22" i="7"/>
  <c r="K22" i="7"/>
  <c r="H22" i="7"/>
  <c r="M15" i="7"/>
  <c r="L15" i="7"/>
  <c r="J15" i="7"/>
  <c r="I15" i="7"/>
  <c r="G15" i="7"/>
  <c r="F15" i="7"/>
  <c r="N13" i="7"/>
  <c r="K13" i="7"/>
  <c r="H13" i="7"/>
  <c r="N12" i="7"/>
  <c r="K12" i="7"/>
  <c r="H12" i="7"/>
  <c r="N11" i="7"/>
  <c r="K11" i="7"/>
  <c r="H11" i="7"/>
  <c r="N10" i="7"/>
  <c r="K10" i="7"/>
  <c r="H10" i="7"/>
  <c r="N8" i="7"/>
  <c r="K8" i="7"/>
  <c r="H8" i="7"/>
  <c r="N7" i="7"/>
  <c r="K7" i="7"/>
  <c r="H7" i="7"/>
  <c r="AY8" i="7" l="1"/>
  <c r="BI55" i="7"/>
  <c r="BI47" i="7"/>
  <c r="BJ57" i="7"/>
  <c r="BJ49" i="7"/>
  <c r="BJ48" i="7"/>
  <c r="BJ56" i="7"/>
  <c r="BH53" i="7"/>
  <c r="BH45" i="7"/>
  <c r="BJ54" i="7"/>
  <c r="BJ46" i="7"/>
  <c r="BH58" i="7"/>
  <c r="BH50" i="7"/>
  <c r="BH42" i="7"/>
  <c r="BJ55" i="7"/>
  <c r="BJ47" i="7"/>
  <c r="BI51" i="7"/>
  <c r="BI43" i="7"/>
  <c r="BJ53" i="7"/>
  <c r="BJ45" i="7"/>
  <c r="BJ52" i="7"/>
  <c r="BJ44" i="7"/>
  <c r="BI44" i="7"/>
  <c r="BJ51" i="7"/>
  <c r="BJ43" i="7"/>
  <c r="BI52" i="7"/>
  <c r="BI56" i="7"/>
  <c r="BI48" i="7"/>
  <c r="BJ58" i="7"/>
  <c r="BJ50" i="7"/>
  <c r="BJ42" i="7"/>
  <c r="BI50" i="7"/>
  <c r="BI42" i="7"/>
  <c r="BI57" i="7"/>
  <c r="BI49" i="7"/>
  <c r="BH41" i="7"/>
  <c r="BH51" i="7"/>
  <c r="BH43" i="7"/>
  <c r="BI54" i="7"/>
  <c r="BI46" i="7"/>
  <c r="BI53" i="7"/>
  <c r="BI45" i="7"/>
  <c r="BI58" i="7"/>
  <c r="BH52" i="7"/>
  <c r="BH44" i="7"/>
  <c r="BH49" i="7"/>
  <c r="BH57" i="7"/>
  <c r="BH55" i="7"/>
  <c r="BH47" i="7"/>
  <c r="BH54" i="7"/>
  <c r="BH46" i="7"/>
  <c r="BH56" i="7"/>
  <c r="BH48" i="7"/>
  <c r="BG59" i="7"/>
  <c r="BF59" i="7"/>
  <c r="BE54" i="7"/>
  <c r="BE46" i="7"/>
  <c r="BE53" i="7"/>
  <c r="BE45" i="7"/>
  <c r="BH10" i="7"/>
  <c r="BE41" i="7"/>
  <c r="BE51" i="7"/>
  <c r="BE43" i="7"/>
  <c r="BE58" i="7"/>
  <c r="BE50" i="7"/>
  <c r="BE42" i="7"/>
  <c r="BE55" i="7"/>
  <c r="BE57" i="7"/>
  <c r="BE49" i="7"/>
  <c r="BE56" i="7"/>
  <c r="BE48" i="7"/>
  <c r="BE47" i="7"/>
  <c r="BE52" i="7"/>
  <c r="BE44" i="7"/>
  <c r="BD59" i="7"/>
  <c r="BB53" i="7"/>
  <c r="BB45" i="7"/>
  <c r="BC59" i="7"/>
  <c r="BB54" i="7"/>
  <c r="BB46" i="7"/>
  <c r="BB58" i="7"/>
  <c r="BB50" i="7"/>
  <c r="BB42" i="7"/>
  <c r="BB57" i="7"/>
  <c r="BB49" i="7"/>
  <c r="BB41" i="7"/>
  <c r="AY9" i="7"/>
  <c r="BB56" i="7"/>
  <c r="BB48" i="7"/>
  <c r="BB55" i="7"/>
  <c r="BB47" i="7"/>
  <c r="BB52" i="7"/>
  <c r="BB44" i="7"/>
  <c r="BB51" i="7"/>
  <c r="BB43" i="7"/>
  <c r="BA59" i="7"/>
  <c r="AZ59" i="7"/>
  <c r="AY57" i="7"/>
  <c r="AY49" i="7"/>
  <c r="AY53" i="7"/>
  <c r="AY45" i="7"/>
  <c r="AY51" i="7"/>
  <c r="AY43" i="7"/>
  <c r="AY58" i="7"/>
  <c r="AY50" i="7"/>
  <c r="AY42" i="7"/>
  <c r="BH32" i="7"/>
  <c r="AY55" i="7"/>
  <c r="AY47" i="7"/>
  <c r="AY54" i="7"/>
  <c r="AY46" i="7"/>
  <c r="AY56" i="7"/>
  <c r="AY48" i="7"/>
  <c r="AY52" i="7"/>
  <c r="AY44" i="7"/>
  <c r="AX59" i="7"/>
  <c r="AW59" i="7"/>
  <c r="BG34" i="7"/>
  <c r="BJ32" i="7"/>
  <c r="BJ33" i="7"/>
  <c r="BI33" i="7"/>
  <c r="BI32" i="7"/>
  <c r="BH33" i="7"/>
  <c r="BB10" i="7"/>
  <c r="BH11" i="7"/>
  <c r="BF34" i="7"/>
  <c r="BH9" i="7"/>
  <c r="BC34" i="7"/>
  <c r="BE33" i="7"/>
  <c r="BE32" i="7"/>
  <c r="BD34" i="7"/>
  <c r="BB31" i="7"/>
  <c r="BB32" i="7"/>
  <c r="BB33" i="7"/>
  <c r="AY33" i="7"/>
  <c r="BH23" i="7"/>
  <c r="BH22" i="7"/>
  <c r="BE9" i="7"/>
  <c r="AY32" i="7"/>
  <c r="BH8" i="7"/>
  <c r="AX34" i="7"/>
  <c r="BH14" i="7"/>
  <c r="BG24" i="7"/>
  <c r="AW34" i="7"/>
  <c r="BD24" i="7"/>
  <c r="BB12" i="7"/>
  <c r="BE23" i="7"/>
  <c r="BC24" i="7"/>
  <c r="BB23" i="7"/>
  <c r="BA24" i="7"/>
  <c r="BE10" i="7"/>
  <c r="BH12" i="7"/>
  <c r="BE13" i="7"/>
  <c r="AX24" i="7"/>
  <c r="BB22" i="7"/>
  <c r="BH7" i="7"/>
  <c r="BB9" i="7"/>
  <c r="BB8" i="7"/>
  <c r="AY11" i="7"/>
  <c r="BB11" i="7"/>
  <c r="AY23" i="7"/>
  <c r="AW24" i="7"/>
  <c r="AY13" i="7"/>
  <c r="BE7" i="7"/>
  <c r="BH13" i="7"/>
  <c r="BG15" i="7"/>
  <c r="BE14" i="7"/>
  <c r="BB13" i="7"/>
  <c r="BD15" i="7"/>
  <c r="AY12" i="7"/>
  <c r="BB7" i="7"/>
  <c r="AY7" i="7"/>
  <c r="BA15" i="7"/>
  <c r="BB14" i="7"/>
  <c r="AY14" i="7"/>
  <c r="AX15" i="7"/>
  <c r="AY22" i="7"/>
  <c r="AY31" i="7"/>
  <c r="AY41" i="7"/>
  <c r="AW15" i="7"/>
  <c r="AU13" i="7"/>
  <c r="AU12" i="7"/>
  <c r="AS15" i="7"/>
  <c r="AO24" i="7"/>
  <c r="AU23" i="7"/>
  <c r="AU43" i="7"/>
  <c r="AT15" i="7"/>
  <c r="AL15" i="7"/>
  <c r="AT24" i="7"/>
  <c r="AU32" i="7"/>
  <c r="AL34" i="7"/>
  <c r="AU33" i="7"/>
  <c r="AR24" i="7"/>
  <c r="AI15" i="7"/>
  <c r="AU22" i="7"/>
  <c r="AO15" i="7"/>
  <c r="AO34" i="7"/>
  <c r="AR15" i="7"/>
  <c r="AU10" i="7"/>
  <c r="AI24" i="7"/>
  <c r="AR34" i="7"/>
  <c r="AI59" i="7"/>
  <c r="AL24" i="7"/>
  <c r="AS34" i="7"/>
  <c r="AL59" i="7"/>
  <c r="AT34" i="7"/>
  <c r="AO59" i="7"/>
  <c r="AI34" i="7"/>
  <c r="AR59" i="7"/>
  <c r="AS59" i="7"/>
  <c r="AT59" i="7"/>
  <c r="AS24" i="7"/>
  <c r="AU31" i="7"/>
  <c r="AF49" i="7"/>
  <c r="AD59" i="7"/>
  <c r="Z59" i="7"/>
  <c r="AF58" i="7"/>
  <c r="T59" i="7"/>
  <c r="AF33" i="7"/>
  <c r="AF32" i="7"/>
  <c r="AC59" i="7"/>
  <c r="AE59" i="7"/>
  <c r="W59" i="7"/>
  <c r="N59" i="7"/>
  <c r="O59" i="7"/>
  <c r="P59" i="7"/>
  <c r="H59" i="7"/>
  <c r="K59" i="7"/>
  <c r="E59" i="7"/>
  <c r="T24" i="7"/>
  <c r="T15" i="7"/>
  <c r="T34" i="7"/>
  <c r="Q33" i="7"/>
  <c r="Q32" i="7"/>
  <c r="O34" i="7"/>
  <c r="P34" i="7"/>
  <c r="BJ31" i="7"/>
  <c r="Z34" i="7"/>
  <c r="W34" i="7"/>
  <c r="E34" i="7"/>
  <c r="AC34" i="7"/>
  <c r="H34" i="7"/>
  <c r="AD34" i="7"/>
  <c r="K34" i="7"/>
  <c r="AE34" i="7"/>
  <c r="BH31" i="7"/>
  <c r="N34" i="7"/>
  <c r="AF31" i="7"/>
  <c r="BE31" i="7"/>
  <c r="AZ34" i="7"/>
  <c r="Q31" i="7"/>
  <c r="BI31" i="7"/>
  <c r="BA34" i="7"/>
  <c r="E24" i="7"/>
  <c r="E15" i="7"/>
  <c r="AZ24" i="7"/>
  <c r="AF10" i="7"/>
  <c r="AE24" i="7"/>
  <c r="AF23" i="7"/>
  <c r="AF11" i="7"/>
  <c r="W24" i="7"/>
  <c r="Z15" i="7"/>
  <c r="AF46" i="7"/>
  <c r="BF24" i="7"/>
  <c r="BF15" i="7"/>
  <c r="AF43" i="7"/>
  <c r="AF57" i="7"/>
  <c r="BI12" i="7"/>
  <c r="BI8" i="7"/>
  <c r="AD24" i="7"/>
  <c r="AD15" i="7"/>
  <c r="AE15" i="7"/>
  <c r="AF48" i="7"/>
  <c r="BI23" i="7"/>
  <c r="AC24" i="7"/>
  <c r="AC15" i="7"/>
  <c r="W15" i="7"/>
  <c r="Z24" i="7"/>
  <c r="BC15" i="7"/>
  <c r="AZ15" i="7"/>
  <c r="BI9" i="7"/>
  <c r="BI13" i="7"/>
  <c r="AF22" i="7"/>
  <c r="BE22" i="7"/>
  <c r="BI14" i="7"/>
  <c r="BE12" i="7"/>
  <c r="BI10" i="7"/>
  <c r="BE8" i="7"/>
  <c r="BI22" i="7"/>
  <c r="BI41" i="7"/>
  <c r="BI11" i="7"/>
  <c r="BI7" i="7"/>
  <c r="Q43" i="7"/>
  <c r="O24" i="7"/>
  <c r="BJ9" i="7"/>
  <c r="Q10" i="7"/>
  <c r="Q56" i="7"/>
  <c r="Q57" i="7"/>
  <c r="O15" i="7"/>
  <c r="BJ10" i="7"/>
  <c r="Q48" i="7"/>
  <c r="Q23" i="7"/>
  <c r="Q41" i="7"/>
  <c r="Q44" i="7"/>
  <c r="Q51" i="7"/>
  <c r="P15" i="7"/>
  <c r="BJ14" i="7"/>
  <c r="N24" i="7"/>
  <c r="BJ22" i="7"/>
  <c r="BJ23" i="7"/>
  <c r="P24" i="7"/>
  <c r="K24" i="7"/>
  <c r="Q11" i="7"/>
  <c r="BJ7" i="7"/>
  <c r="BJ11" i="7"/>
  <c r="Q12" i="7"/>
  <c r="BJ12" i="7"/>
  <c r="Q8" i="7"/>
  <c r="Q13" i="7"/>
  <c r="BJ13" i="7"/>
  <c r="H24" i="7"/>
  <c r="BJ41" i="7"/>
  <c r="BJ8" i="7"/>
  <c r="H15" i="7"/>
  <c r="Q46" i="7"/>
  <c r="Q42" i="7"/>
  <c r="N15" i="7"/>
  <c r="K15" i="7"/>
  <c r="Q50" i="7"/>
  <c r="Q7" i="7"/>
  <c r="Q22" i="7"/>
  <c r="BK57" i="7" l="1"/>
  <c r="BK47" i="7"/>
  <c r="BK55" i="7"/>
  <c r="BK49" i="7"/>
  <c r="BK48" i="7"/>
  <c r="BK54" i="7"/>
  <c r="BK56" i="7"/>
  <c r="BK53" i="7"/>
  <c r="BK42" i="7"/>
  <c r="BK46" i="7"/>
  <c r="BK51" i="7"/>
  <c r="BK45" i="7"/>
  <c r="BK58" i="7"/>
  <c r="BK52" i="7"/>
  <c r="BK43" i="7"/>
  <c r="BK50" i="7"/>
  <c r="BK44" i="7"/>
  <c r="BJ59" i="7"/>
  <c r="BI59" i="7"/>
  <c r="BH59" i="7"/>
  <c r="BE59" i="7"/>
  <c r="BB59" i="7"/>
  <c r="AY59" i="7"/>
  <c r="BK32" i="7"/>
  <c r="BH34" i="7"/>
  <c r="BK33" i="7"/>
  <c r="BE34" i="7"/>
  <c r="BH24" i="7"/>
  <c r="BB34" i="7"/>
  <c r="AY34" i="7"/>
  <c r="BB24" i="7"/>
  <c r="BE24" i="7"/>
  <c r="BH15" i="7"/>
  <c r="AY24" i="7"/>
  <c r="BB15" i="7"/>
  <c r="AY15" i="7"/>
  <c r="BJ34" i="7"/>
  <c r="BI15" i="7"/>
  <c r="BI24" i="7"/>
  <c r="BE15" i="7"/>
  <c r="AU24" i="7"/>
  <c r="AU34" i="7"/>
  <c r="AU15" i="7"/>
  <c r="AU59" i="7"/>
  <c r="AF59" i="7"/>
  <c r="Q59" i="7"/>
  <c r="AF34" i="7"/>
  <c r="Q34" i="7"/>
  <c r="BK31" i="7"/>
  <c r="BI34" i="7"/>
  <c r="AF24" i="7"/>
  <c r="AF15" i="7"/>
  <c r="BK11" i="7"/>
  <c r="BK9" i="7"/>
  <c r="BK13" i="7"/>
  <c r="BK14" i="7"/>
  <c r="BK10" i="7"/>
  <c r="Q15" i="7"/>
  <c r="BJ15" i="7"/>
  <c r="BK12" i="7"/>
  <c r="BJ24" i="7"/>
  <c r="BK23" i="7"/>
  <c r="BK8" i="7"/>
  <c r="Q24" i="7"/>
  <c r="BK22" i="7"/>
  <c r="BK41" i="7"/>
  <c r="BK7" i="7"/>
  <c r="BK59" i="7" l="1"/>
  <c r="BK34" i="7"/>
  <c r="BK15" i="7"/>
  <c r="BK24" i="7"/>
</calcChain>
</file>

<file path=xl/sharedStrings.xml><?xml version="1.0" encoding="utf-8"?>
<sst xmlns="http://schemas.openxmlformats.org/spreadsheetml/2006/main" count="376" uniqueCount="50">
  <si>
    <t>Mācības uzsāka</t>
  </si>
  <si>
    <t>Modulis</t>
  </si>
  <si>
    <t>Neformālās izglītības programma</t>
  </si>
  <si>
    <t>Profesionālās pilnveides izglītības programma</t>
  </si>
  <si>
    <t>Profesionālās tālākizglītības programma</t>
  </si>
  <si>
    <t>Mācības pārtrauca</t>
  </si>
  <si>
    <t>Studiju kurss vai studiju modulis</t>
  </si>
  <si>
    <t>Mācības turpina</t>
  </si>
  <si>
    <t>Moduļu kopa</t>
  </si>
  <si>
    <t>Studiju kurss</t>
  </si>
  <si>
    <t>Studiju modulis</t>
  </si>
  <si>
    <t>Programmu veids</t>
  </si>
  <si>
    <t>Sieviete</t>
  </si>
  <si>
    <t xml:space="preserve">Vīrietis </t>
  </si>
  <si>
    <t>Kopā</t>
  </si>
  <si>
    <t xml:space="preserve">Kopā  </t>
  </si>
  <si>
    <t>Izglītības līmenis</t>
  </si>
  <si>
    <t>Vīrietis</t>
  </si>
  <si>
    <t>nav zems</t>
  </si>
  <si>
    <t>zems</t>
  </si>
  <si>
    <t>Nozare</t>
  </si>
  <si>
    <t>Būvniecība</t>
  </si>
  <si>
    <t>Elektronisko un optisko iekārtu ražošana, informācijas un komunikācijas tehnoloģijas</t>
  </si>
  <si>
    <t>Kokrūpniecība</t>
  </si>
  <si>
    <t>Ķīmiskā rūpniecība</t>
  </si>
  <si>
    <t>Pārtikas rūpniecība</t>
  </si>
  <si>
    <t>Uzņēmējdarbība, finanšu, grāmatvedības un administrēšana (vairumtirdzniecība un mazumtirdzniecība, komerczinības)</t>
  </si>
  <si>
    <t>Metālapstrāde, mašīnbūve un mašīnzinības</t>
  </si>
  <si>
    <t>Drukas un mediju tehnoloģijas</t>
  </si>
  <si>
    <t>Enerģētika</t>
  </si>
  <si>
    <t>Ēdināšanas pakalpojumi un tūrisms</t>
  </si>
  <si>
    <t>Tekstilizstrādājumu, apģērbu, ādas un ādas izstrādājumu ražošana</t>
  </si>
  <si>
    <t>Transports un loģistika</t>
  </si>
  <si>
    <t>Pārtikas rūpniecība un lauksaimniecība</t>
  </si>
  <si>
    <t>Kultūra (bibliotēkas)</t>
  </si>
  <si>
    <t>Mūžizglītības kompetences</t>
  </si>
  <si>
    <t>Lauksaimniecība</t>
  </si>
  <si>
    <t>Mākslas nozares dizaina un radošo industriju sektors</t>
  </si>
  <si>
    <t>7. kārta</t>
  </si>
  <si>
    <t>Statistika par Tukuma novada iedzīvotāju aktivitāti projektā 2022/2023 gadā</t>
  </si>
  <si>
    <t>8. kārta</t>
  </si>
  <si>
    <t>Mācībām pieteicās</t>
  </si>
  <si>
    <t>Vecums</t>
  </si>
  <si>
    <t>25-44 gadi</t>
  </si>
  <si>
    <t>45-49 gadi</t>
  </si>
  <si>
    <t>50 un vairāk gadi</t>
  </si>
  <si>
    <t>Veselības un sociālās aprūpes nozare</t>
  </si>
  <si>
    <t>9. kārta</t>
  </si>
  <si>
    <t>7.-9. kārtā</t>
  </si>
  <si>
    <t>Mācības pabeidza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</si>
</sst>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left" indent="1"/>
    </xf>
    <xf numFmtId="0" fontId="2" fillId="2" borderId="13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9" xfId="0" applyBorder="1" applyAlignment="1">
      <alignment horizontal="left" indent="1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" xfId="0" applyBorder="1" applyAlignment="1">
      <alignment horizontal="left" indent="1"/>
    </xf>
    <xf numFmtId="0" fontId="0" fillId="2" borderId="11" xfId="0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9"/>
  <sheetViews>
    <sheetView tabSelected="1" zoomScale="73" zoomScaleNormal="73" workbookViewId="0">
      <pane xSplit="2" topLeftCell="C1" activePane="topRight" state="frozen"/>
      <selection pane="topRight" activeCell="M37" sqref="M37"/>
    </sheetView>
  </sheetViews>
  <sheetFormatPr defaultRowHeight="14.5" x14ac:dyDescent="0.35"/>
  <cols>
    <col min="1" max="1" width="4.7265625" customWidth="1"/>
    <col min="2" max="2" width="46.1796875" customWidth="1"/>
    <col min="3" max="3" width="12.1796875" customWidth="1"/>
    <col min="4" max="5" width="11.453125" customWidth="1"/>
    <col min="6" max="6" width="10.453125" bestFit="1" customWidth="1"/>
    <col min="7" max="7" width="10.7265625" customWidth="1"/>
    <col min="8" max="8" width="11.453125" customWidth="1"/>
    <col min="9" max="9" width="10.453125" bestFit="1" customWidth="1"/>
    <col min="10" max="10" width="10.7265625" customWidth="1"/>
    <col min="11" max="11" width="11.453125" customWidth="1"/>
    <col min="12" max="12" width="10.453125" bestFit="1" customWidth="1"/>
    <col min="13" max="13" width="10.7265625" customWidth="1"/>
    <col min="14" max="14" width="11.453125" customWidth="1"/>
    <col min="15" max="15" width="10.453125" bestFit="1" customWidth="1"/>
    <col min="16" max="16" width="10.7265625" customWidth="1"/>
    <col min="17" max="17" width="11.453125" customWidth="1"/>
    <col min="18" max="18" width="12.1796875" customWidth="1"/>
    <col min="19" max="20" width="11.453125" customWidth="1"/>
    <col min="21" max="21" width="10.453125" bestFit="1" customWidth="1"/>
    <col min="22" max="22" width="10.7265625" customWidth="1"/>
    <col min="23" max="23" width="11.453125" customWidth="1"/>
    <col min="24" max="24" width="10.453125" bestFit="1" customWidth="1"/>
    <col min="25" max="25" width="10.7265625" customWidth="1"/>
    <col min="26" max="26" width="11.453125" customWidth="1"/>
    <col min="27" max="27" width="10.453125" bestFit="1" customWidth="1"/>
    <col min="28" max="28" width="10.7265625" customWidth="1"/>
    <col min="29" max="29" width="11.453125" customWidth="1"/>
    <col min="30" max="30" width="10.453125" bestFit="1" customWidth="1"/>
    <col min="31" max="31" width="10.7265625" customWidth="1"/>
    <col min="32" max="32" width="11.453125" customWidth="1"/>
    <col min="33" max="33" width="12.1796875" customWidth="1"/>
    <col min="34" max="35" width="11.453125" customWidth="1"/>
    <col min="36" max="36" width="10.453125" bestFit="1" customWidth="1"/>
    <col min="37" max="37" width="10.7265625" customWidth="1"/>
    <col min="38" max="38" width="11.453125" customWidth="1"/>
    <col min="39" max="39" width="10.453125" bestFit="1" customWidth="1"/>
    <col min="40" max="40" width="10.7265625" customWidth="1"/>
    <col min="41" max="41" width="11.453125" customWidth="1"/>
    <col min="42" max="42" width="10.453125" bestFit="1" customWidth="1"/>
    <col min="43" max="43" width="10.7265625" customWidth="1"/>
    <col min="44" max="44" width="11.453125" customWidth="1"/>
    <col min="45" max="45" width="10.453125" bestFit="1" customWidth="1"/>
    <col min="46" max="46" width="10.7265625" customWidth="1"/>
    <col min="47" max="47" width="11.453125" customWidth="1"/>
    <col min="49" max="49" width="10.453125" bestFit="1" customWidth="1"/>
    <col min="50" max="50" width="10.7265625" customWidth="1"/>
    <col min="51" max="51" width="11.453125" customWidth="1"/>
    <col min="52" max="52" width="10.453125" bestFit="1" customWidth="1"/>
    <col min="53" max="53" width="10.7265625" customWidth="1"/>
    <col min="54" max="54" width="11.453125" customWidth="1"/>
    <col min="55" max="55" width="10.453125" bestFit="1" customWidth="1"/>
    <col min="56" max="56" width="10.7265625" customWidth="1"/>
    <col min="57" max="57" width="11.453125" customWidth="1"/>
    <col min="58" max="58" width="10.453125" bestFit="1" customWidth="1"/>
    <col min="59" max="59" width="10.7265625" customWidth="1"/>
    <col min="60" max="60" width="11.453125" customWidth="1"/>
    <col min="61" max="61" width="10.453125" bestFit="1" customWidth="1"/>
    <col min="62" max="62" width="10.7265625" customWidth="1"/>
    <col min="63" max="63" width="11.453125" customWidth="1"/>
  </cols>
  <sheetData>
    <row r="2" spans="2:63" ht="21" x14ac:dyDescent="0.5">
      <c r="B2" s="48"/>
      <c r="C2" s="92" t="s">
        <v>39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48"/>
      <c r="S2" s="48"/>
      <c r="T2" s="48"/>
      <c r="AG2" s="48"/>
      <c r="AH2" s="48"/>
      <c r="AI2" s="48"/>
    </row>
    <row r="3" spans="2:63" ht="15" thickBot="1" x14ac:dyDescent="0.4"/>
    <row r="4" spans="2:63" x14ac:dyDescent="0.35">
      <c r="B4" s="80" t="s">
        <v>11</v>
      </c>
      <c r="C4" s="86" t="s">
        <v>38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40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8"/>
      <c r="AG4" s="86" t="s">
        <v>47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8"/>
      <c r="AW4" s="74" t="s">
        <v>48</v>
      </c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</row>
    <row r="5" spans="2:63" x14ac:dyDescent="0.35">
      <c r="B5" s="81"/>
      <c r="C5" s="89" t="s">
        <v>41</v>
      </c>
      <c r="D5" s="90"/>
      <c r="E5" s="91"/>
      <c r="F5" s="82" t="s">
        <v>0</v>
      </c>
      <c r="G5" s="74"/>
      <c r="H5" s="74"/>
      <c r="I5" s="74" t="s">
        <v>49</v>
      </c>
      <c r="J5" s="74"/>
      <c r="K5" s="74"/>
      <c r="L5" s="74" t="s">
        <v>5</v>
      </c>
      <c r="M5" s="74"/>
      <c r="N5" s="83"/>
      <c r="O5" s="74" t="s">
        <v>7</v>
      </c>
      <c r="P5" s="74"/>
      <c r="Q5" s="79"/>
      <c r="R5" s="89" t="s">
        <v>41</v>
      </c>
      <c r="S5" s="90"/>
      <c r="T5" s="91"/>
      <c r="U5" s="82" t="s">
        <v>0</v>
      </c>
      <c r="V5" s="74"/>
      <c r="W5" s="74"/>
      <c r="X5" s="74" t="s">
        <v>49</v>
      </c>
      <c r="Y5" s="74"/>
      <c r="Z5" s="74"/>
      <c r="AA5" s="74" t="s">
        <v>5</v>
      </c>
      <c r="AB5" s="74"/>
      <c r="AC5" s="83"/>
      <c r="AD5" s="74" t="s">
        <v>7</v>
      </c>
      <c r="AE5" s="74"/>
      <c r="AF5" s="79"/>
      <c r="AG5" s="89" t="s">
        <v>41</v>
      </c>
      <c r="AH5" s="90"/>
      <c r="AI5" s="91"/>
      <c r="AJ5" s="82" t="s">
        <v>0</v>
      </c>
      <c r="AK5" s="74"/>
      <c r="AL5" s="74"/>
      <c r="AM5" s="74" t="s">
        <v>49</v>
      </c>
      <c r="AN5" s="74"/>
      <c r="AO5" s="74"/>
      <c r="AP5" s="74" t="s">
        <v>5</v>
      </c>
      <c r="AQ5" s="74"/>
      <c r="AR5" s="83"/>
      <c r="AS5" s="74" t="s">
        <v>7</v>
      </c>
      <c r="AT5" s="74"/>
      <c r="AU5" s="79"/>
      <c r="AW5" s="75" t="s">
        <v>41</v>
      </c>
      <c r="AX5" s="76"/>
      <c r="AY5" s="77"/>
      <c r="AZ5" s="75" t="s">
        <v>0</v>
      </c>
      <c r="BA5" s="76"/>
      <c r="BB5" s="77"/>
      <c r="BC5" s="74" t="s">
        <v>49</v>
      </c>
      <c r="BD5" s="74"/>
      <c r="BE5" s="74"/>
      <c r="BF5" s="75" t="s">
        <v>5</v>
      </c>
      <c r="BG5" s="76"/>
      <c r="BH5" s="77"/>
      <c r="BI5" s="78" t="s">
        <v>7</v>
      </c>
      <c r="BJ5" s="74"/>
      <c r="BK5" s="79"/>
    </row>
    <row r="6" spans="2:63" ht="15.5" x14ac:dyDescent="0.35">
      <c r="B6" s="81"/>
      <c r="C6" s="44" t="s">
        <v>12</v>
      </c>
      <c r="D6" s="34" t="s">
        <v>13</v>
      </c>
      <c r="E6" s="35" t="s">
        <v>14</v>
      </c>
      <c r="F6" s="44" t="s">
        <v>12</v>
      </c>
      <c r="G6" s="34" t="s">
        <v>13</v>
      </c>
      <c r="H6" s="35" t="s">
        <v>14</v>
      </c>
      <c r="I6" s="34" t="s">
        <v>12</v>
      </c>
      <c r="J6" s="34" t="s">
        <v>13</v>
      </c>
      <c r="K6" s="35" t="s">
        <v>14</v>
      </c>
      <c r="L6" s="34" t="s">
        <v>12</v>
      </c>
      <c r="M6" s="34" t="s">
        <v>13</v>
      </c>
      <c r="N6" s="37" t="s">
        <v>14</v>
      </c>
      <c r="O6" s="34" t="s">
        <v>12</v>
      </c>
      <c r="P6" s="34" t="s">
        <v>13</v>
      </c>
      <c r="Q6" s="36" t="s">
        <v>14</v>
      </c>
      <c r="R6" s="33" t="s">
        <v>12</v>
      </c>
      <c r="S6" s="34" t="s">
        <v>13</v>
      </c>
      <c r="T6" s="35" t="s">
        <v>14</v>
      </c>
      <c r="U6" s="44" t="s">
        <v>12</v>
      </c>
      <c r="V6" s="34" t="s">
        <v>13</v>
      </c>
      <c r="W6" s="35" t="s">
        <v>14</v>
      </c>
      <c r="X6" s="34" t="s">
        <v>12</v>
      </c>
      <c r="Y6" s="34" t="s">
        <v>13</v>
      </c>
      <c r="Z6" s="35" t="s">
        <v>14</v>
      </c>
      <c r="AA6" s="34" t="s">
        <v>12</v>
      </c>
      <c r="AB6" s="34" t="s">
        <v>13</v>
      </c>
      <c r="AC6" s="37" t="s">
        <v>14</v>
      </c>
      <c r="AD6" s="34" t="s">
        <v>12</v>
      </c>
      <c r="AE6" s="34" t="s">
        <v>13</v>
      </c>
      <c r="AF6" s="36" t="s">
        <v>14</v>
      </c>
      <c r="AG6" s="33" t="s">
        <v>12</v>
      </c>
      <c r="AH6" s="34" t="s">
        <v>13</v>
      </c>
      <c r="AI6" s="35" t="s">
        <v>14</v>
      </c>
      <c r="AJ6" s="44" t="s">
        <v>12</v>
      </c>
      <c r="AK6" s="34" t="s">
        <v>13</v>
      </c>
      <c r="AL6" s="35" t="s">
        <v>14</v>
      </c>
      <c r="AM6" s="34" t="s">
        <v>12</v>
      </c>
      <c r="AN6" s="34" t="s">
        <v>13</v>
      </c>
      <c r="AO6" s="35" t="s">
        <v>14</v>
      </c>
      <c r="AP6" s="34" t="s">
        <v>12</v>
      </c>
      <c r="AQ6" s="34" t="s">
        <v>13</v>
      </c>
      <c r="AR6" s="37" t="s">
        <v>14</v>
      </c>
      <c r="AS6" s="34" t="s">
        <v>12</v>
      </c>
      <c r="AT6" s="34" t="s">
        <v>13</v>
      </c>
      <c r="AU6" s="36" t="s">
        <v>14</v>
      </c>
      <c r="AW6" s="33" t="s">
        <v>12</v>
      </c>
      <c r="AX6" s="34" t="s">
        <v>13</v>
      </c>
      <c r="AY6" s="36" t="s">
        <v>14</v>
      </c>
      <c r="AZ6" s="33" t="s">
        <v>12</v>
      </c>
      <c r="BA6" s="34" t="s">
        <v>13</v>
      </c>
      <c r="BB6" s="36" t="s">
        <v>14</v>
      </c>
      <c r="BC6" s="44" t="s">
        <v>12</v>
      </c>
      <c r="BD6" s="34" t="s">
        <v>13</v>
      </c>
      <c r="BE6" s="37" t="s">
        <v>14</v>
      </c>
      <c r="BF6" s="33" t="s">
        <v>12</v>
      </c>
      <c r="BG6" s="34" t="s">
        <v>13</v>
      </c>
      <c r="BH6" s="37" t="s">
        <v>14</v>
      </c>
      <c r="BI6" s="33" t="s">
        <v>12</v>
      </c>
      <c r="BJ6" s="34" t="s">
        <v>13</v>
      </c>
      <c r="BK6" s="36" t="s">
        <v>14</v>
      </c>
    </row>
    <row r="7" spans="2:63" ht="15.5" x14ac:dyDescent="0.35">
      <c r="B7" s="15" t="s">
        <v>1</v>
      </c>
      <c r="C7" s="43">
        <v>8</v>
      </c>
      <c r="D7" s="5">
        <v>5</v>
      </c>
      <c r="E7" s="53">
        <f>SUM(C7:D7)</f>
        <v>13</v>
      </c>
      <c r="F7" s="4">
        <v>1</v>
      </c>
      <c r="G7" s="5">
        <v>0</v>
      </c>
      <c r="H7" s="6">
        <f>SUM(F7:G7)</f>
        <v>1</v>
      </c>
      <c r="I7" s="5">
        <v>1</v>
      </c>
      <c r="J7" s="5">
        <v>0</v>
      </c>
      <c r="K7" s="23">
        <f>SUM(I7:J7)</f>
        <v>1</v>
      </c>
      <c r="L7" s="5">
        <v>0</v>
      </c>
      <c r="M7" s="5">
        <v>0</v>
      </c>
      <c r="N7" s="9">
        <f>SUM(L7:M7)</f>
        <v>0</v>
      </c>
      <c r="O7" s="5">
        <f>F7-I7-L7</f>
        <v>0</v>
      </c>
      <c r="P7" s="5">
        <f>G7-J7-M7</f>
        <v>0</v>
      </c>
      <c r="Q7" s="12">
        <f>SUM(O7:P7)</f>
        <v>0</v>
      </c>
      <c r="R7" s="43"/>
      <c r="S7" s="5"/>
      <c r="T7" s="23"/>
      <c r="U7" s="4"/>
      <c r="V7" s="5"/>
      <c r="W7" s="6"/>
      <c r="X7" s="5"/>
      <c r="Y7" s="5"/>
      <c r="Z7" s="23"/>
      <c r="AA7" s="5"/>
      <c r="AB7" s="5"/>
      <c r="AC7" s="9"/>
      <c r="AD7" s="5"/>
      <c r="AE7" s="5"/>
      <c r="AF7" s="12"/>
      <c r="AG7" s="43"/>
      <c r="AH7" s="5"/>
      <c r="AI7" s="23"/>
      <c r="AJ7" s="4"/>
      <c r="AK7" s="5"/>
      <c r="AL7" s="6"/>
      <c r="AM7" s="5"/>
      <c r="AN7" s="5"/>
      <c r="AO7" s="23"/>
      <c r="AP7" s="5"/>
      <c r="AQ7" s="5"/>
      <c r="AR7" s="9"/>
      <c r="AS7" s="5"/>
      <c r="AT7" s="5"/>
      <c r="AU7" s="12"/>
      <c r="AW7" s="43">
        <f>SUM(C7,R7,AG7)</f>
        <v>8</v>
      </c>
      <c r="AX7" s="5">
        <f>SUM(D7,S7,AH7)</f>
        <v>5</v>
      </c>
      <c r="AY7" s="10">
        <f>SUM(AW7:AX7)</f>
        <v>13</v>
      </c>
      <c r="AZ7" s="43">
        <f>SUM(F7,U7,AJ7)</f>
        <v>1</v>
      </c>
      <c r="BA7" s="5">
        <f>SUM(G7,V7,AK7)</f>
        <v>0</v>
      </c>
      <c r="BB7" s="10">
        <f>SUM(AZ7:BA7)</f>
        <v>1</v>
      </c>
      <c r="BC7" s="4">
        <f>SUM(I7,X7,AM7)</f>
        <v>1</v>
      </c>
      <c r="BD7" s="5">
        <f>SUM(J7,Y7,AN7)</f>
        <v>0</v>
      </c>
      <c r="BE7" s="45">
        <f>SUM(BC7:BD7)</f>
        <v>1</v>
      </c>
      <c r="BF7" s="11">
        <f>SUM(L7,AA7,AP7)</f>
        <v>0</v>
      </c>
      <c r="BG7" s="5">
        <f>SUM(M7,AB7,AQ7)</f>
        <v>0</v>
      </c>
      <c r="BH7" s="9">
        <f>SUM(BF7:BG7)</f>
        <v>0</v>
      </c>
      <c r="BI7" s="11">
        <f>AZ7-BC7-BF7</f>
        <v>0</v>
      </c>
      <c r="BJ7" s="5">
        <f>BA7-BD7-BG7</f>
        <v>0</v>
      </c>
      <c r="BK7" s="12">
        <f>SUM(BI7:BJ7)</f>
        <v>0</v>
      </c>
    </row>
    <row r="8" spans="2:63" ht="15.5" x14ac:dyDescent="0.35">
      <c r="B8" s="15" t="s">
        <v>8</v>
      </c>
      <c r="C8" s="43">
        <v>24</v>
      </c>
      <c r="D8" s="5">
        <v>25</v>
      </c>
      <c r="E8" s="53">
        <f t="shared" ref="E8:E13" si="0">SUM(C8:D8)</f>
        <v>49</v>
      </c>
      <c r="F8" s="4">
        <v>13</v>
      </c>
      <c r="G8" s="5">
        <v>9</v>
      </c>
      <c r="H8" s="6">
        <f>SUM(F8:G8)</f>
        <v>22</v>
      </c>
      <c r="I8" s="5">
        <v>8</v>
      </c>
      <c r="J8" s="5">
        <v>5</v>
      </c>
      <c r="K8" s="23">
        <f t="shared" ref="K8:K13" si="1">SUM(I8:J8)</f>
        <v>13</v>
      </c>
      <c r="L8" s="5">
        <v>5</v>
      </c>
      <c r="M8" s="5">
        <v>4</v>
      </c>
      <c r="N8" s="9">
        <f t="shared" ref="N8:N13" si="2">SUM(L8:M8)</f>
        <v>9</v>
      </c>
      <c r="O8" s="5">
        <f t="shared" ref="O8:O13" si="3">F8-I8-L8</f>
        <v>0</v>
      </c>
      <c r="P8" s="5">
        <f t="shared" ref="P8:P13" si="4">G8-J8-M8</f>
        <v>0</v>
      </c>
      <c r="Q8" s="12">
        <f t="shared" ref="Q8:Q13" si="5">SUM(O8:P8)</f>
        <v>0</v>
      </c>
      <c r="R8" s="43"/>
      <c r="S8" s="5"/>
      <c r="T8" s="23"/>
      <c r="U8" s="4"/>
      <c r="V8" s="5"/>
      <c r="W8" s="6"/>
      <c r="X8" s="5"/>
      <c r="Y8" s="5"/>
      <c r="Z8" s="23"/>
      <c r="AA8" s="5"/>
      <c r="AB8" s="5"/>
      <c r="AC8" s="9"/>
      <c r="AD8" s="5"/>
      <c r="AE8" s="5"/>
      <c r="AF8" s="12"/>
      <c r="AG8" s="43"/>
      <c r="AH8" s="5"/>
      <c r="AI8" s="23"/>
      <c r="AJ8" s="4"/>
      <c r="AK8" s="5"/>
      <c r="AL8" s="6"/>
      <c r="AM8" s="5"/>
      <c r="AN8" s="5"/>
      <c r="AO8" s="23"/>
      <c r="AP8" s="5"/>
      <c r="AQ8" s="5"/>
      <c r="AR8" s="9"/>
      <c r="AS8" s="5"/>
      <c r="AT8" s="5"/>
      <c r="AU8" s="12"/>
      <c r="AW8" s="43">
        <f t="shared" ref="AW8:AW14" si="6">SUM(C8,R8,AG8)</f>
        <v>24</v>
      </c>
      <c r="AX8" s="5">
        <f t="shared" ref="AX8:AX14" si="7">SUM(D8,S8,AH8)</f>
        <v>25</v>
      </c>
      <c r="AY8" s="10">
        <f t="shared" ref="AY8:AY14" si="8">SUM(AW8:AX8)</f>
        <v>49</v>
      </c>
      <c r="AZ8" s="43">
        <f t="shared" ref="AZ8:AZ14" si="9">SUM(F8,U8,AJ8)</f>
        <v>13</v>
      </c>
      <c r="BA8" s="5">
        <f t="shared" ref="BA8:BA14" si="10">SUM(G8,V8,AK8)</f>
        <v>9</v>
      </c>
      <c r="BB8" s="10">
        <f t="shared" ref="BB8:BB14" si="11">SUM(AZ8:BA8)</f>
        <v>22</v>
      </c>
      <c r="BC8" s="4">
        <f t="shared" ref="BC8:BC14" si="12">SUM(I8,X8,AM8)</f>
        <v>8</v>
      </c>
      <c r="BD8" s="5">
        <f t="shared" ref="BD8:BD14" si="13">SUM(J8,Y8,AN8)</f>
        <v>5</v>
      </c>
      <c r="BE8" s="45">
        <f t="shared" ref="BE8:BE14" si="14">SUM(BC8:BD8)</f>
        <v>13</v>
      </c>
      <c r="BF8" s="11">
        <f t="shared" ref="BF8:BF14" si="15">SUM(L8,AA8,AP8)</f>
        <v>5</v>
      </c>
      <c r="BG8" s="5">
        <f t="shared" ref="BG8:BG14" si="16">SUM(M8,AB8,AQ8)</f>
        <v>4</v>
      </c>
      <c r="BH8" s="9">
        <f t="shared" ref="BH8:BH14" si="17">SUM(BF8:BG8)</f>
        <v>9</v>
      </c>
      <c r="BI8" s="11">
        <f t="shared" ref="BI8:BJ14" si="18">AZ8-BC8-BF8</f>
        <v>0</v>
      </c>
      <c r="BJ8" s="5">
        <f t="shared" si="18"/>
        <v>0</v>
      </c>
      <c r="BK8" s="12">
        <f t="shared" ref="BK8:BK14" si="19">SUM(BI8:BJ8)</f>
        <v>0</v>
      </c>
    </row>
    <row r="9" spans="2:63" ht="15.5" x14ac:dyDescent="0.35">
      <c r="B9" s="15" t="s">
        <v>2</v>
      </c>
      <c r="C9" s="43"/>
      <c r="D9" s="5"/>
      <c r="E9" s="53"/>
      <c r="F9" s="4"/>
      <c r="G9" s="5"/>
      <c r="H9" s="6"/>
      <c r="I9" s="5"/>
      <c r="J9" s="5"/>
      <c r="K9" s="23"/>
      <c r="L9" s="5"/>
      <c r="M9" s="5"/>
      <c r="N9" s="9"/>
      <c r="O9" s="5"/>
      <c r="P9" s="5"/>
      <c r="Q9" s="12"/>
      <c r="R9" s="43"/>
      <c r="S9" s="5"/>
      <c r="T9" s="23"/>
      <c r="U9" s="4"/>
      <c r="V9" s="5"/>
      <c r="W9" s="6"/>
      <c r="X9" s="5"/>
      <c r="Y9" s="5"/>
      <c r="Z9" s="23"/>
      <c r="AA9" s="5"/>
      <c r="AB9" s="5"/>
      <c r="AC9" s="9"/>
      <c r="AD9" s="5"/>
      <c r="AE9" s="5"/>
      <c r="AF9" s="12"/>
      <c r="AG9" s="43"/>
      <c r="AH9" s="5"/>
      <c r="AI9" s="23"/>
      <c r="AJ9" s="4"/>
      <c r="AK9" s="5"/>
      <c r="AL9" s="6"/>
      <c r="AM9" s="5"/>
      <c r="AN9" s="5"/>
      <c r="AO9" s="23"/>
      <c r="AP9" s="5"/>
      <c r="AQ9" s="5"/>
      <c r="AR9" s="9"/>
      <c r="AS9" s="5"/>
      <c r="AT9" s="5"/>
      <c r="AU9" s="12"/>
      <c r="AW9" s="43">
        <f t="shared" si="6"/>
        <v>0</v>
      </c>
      <c r="AX9" s="5">
        <f t="shared" si="7"/>
        <v>0</v>
      </c>
      <c r="AY9" s="10">
        <f t="shared" si="8"/>
        <v>0</v>
      </c>
      <c r="AZ9" s="43">
        <f t="shared" si="9"/>
        <v>0</v>
      </c>
      <c r="BA9" s="5">
        <f t="shared" si="10"/>
        <v>0</v>
      </c>
      <c r="BB9" s="10">
        <f t="shared" si="11"/>
        <v>0</v>
      </c>
      <c r="BC9" s="4">
        <f t="shared" si="12"/>
        <v>0</v>
      </c>
      <c r="BD9" s="5">
        <f t="shared" si="13"/>
        <v>0</v>
      </c>
      <c r="BE9" s="45">
        <f t="shared" si="14"/>
        <v>0</v>
      </c>
      <c r="BF9" s="11">
        <f t="shared" si="15"/>
        <v>0</v>
      </c>
      <c r="BG9" s="5">
        <f t="shared" si="16"/>
        <v>0</v>
      </c>
      <c r="BH9" s="9">
        <f t="shared" si="17"/>
        <v>0</v>
      </c>
      <c r="BI9" s="11">
        <f t="shared" si="18"/>
        <v>0</v>
      </c>
      <c r="BJ9" s="5">
        <f t="shared" si="18"/>
        <v>0</v>
      </c>
      <c r="BK9" s="12">
        <f t="shared" si="19"/>
        <v>0</v>
      </c>
    </row>
    <row r="10" spans="2:63" ht="15.5" x14ac:dyDescent="0.35">
      <c r="B10" s="15" t="s">
        <v>3</v>
      </c>
      <c r="C10" s="43">
        <v>367</v>
      </c>
      <c r="D10" s="5">
        <v>120</v>
      </c>
      <c r="E10" s="53">
        <f t="shared" si="0"/>
        <v>487</v>
      </c>
      <c r="F10" s="4">
        <v>215</v>
      </c>
      <c r="G10" s="5">
        <v>74</v>
      </c>
      <c r="H10" s="6">
        <f t="shared" ref="H10:H13" si="20">SUM(F10:G10)</f>
        <v>289</v>
      </c>
      <c r="I10" s="5">
        <v>189</v>
      </c>
      <c r="J10" s="5">
        <v>68</v>
      </c>
      <c r="K10" s="23">
        <f t="shared" si="1"/>
        <v>257</v>
      </c>
      <c r="L10" s="5">
        <v>26</v>
      </c>
      <c r="M10" s="5">
        <v>6</v>
      </c>
      <c r="N10" s="9">
        <f t="shared" si="2"/>
        <v>32</v>
      </c>
      <c r="O10" s="5">
        <f t="shared" si="3"/>
        <v>0</v>
      </c>
      <c r="P10" s="5">
        <f t="shared" si="4"/>
        <v>0</v>
      </c>
      <c r="Q10" s="12">
        <f t="shared" si="5"/>
        <v>0</v>
      </c>
      <c r="R10" s="43">
        <v>1</v>
      </c>
      <c r="S10" s="5">
        <v>0</v>
      </c>
      <c r="T10" s="23">
        <f t="shared" ref="T10:T11" si="21">SUM(R10:S10)</f>
        <v>1</v>
      </c>
      <c r="U10" s="4">
        <v>0</v>
      </c>
      <c r="V10" s="5">
        <v>0</v>
      </c>
      <c r="W10" s="6">
        <f t="shared" ref="W10:W11" si="22">SUM(U10:V10)</f>
        <v>0</v>
      </c>
      <c r="X10" s="5">
        <v>0</v>
      </c>
      <c r="Y10" s="5">
        <v>0</v>
      </c>
      <c r="Z10" s="23">
        <f t="shared" ref="Z10:Z11" si="23">SUM(X10:Y10)</f>
        <v>0</v>
      </c>
      <c r="AA10" s="5">
        <v>0</v>
      </c>
      <c r="AB10" s="5">
        <v>0</v>
      </c>
      <c r="AC10" s="9">
        <f t="shared" ref="AC10:AC11" si="24">SUM(AA10:AB10)</f>
        <v>0</v>
      </c>
      <c r="AD10" s="5">
        <f t="shared" ref="AD10:AD11" si="25">U10-X10-AA10</f>
        <v>0</v>
      </c>
      <c r="AE10" s="5">
        <f t="shared" ref="AE10:AE11" si="26">V10-Y10-AB10</f>
        <v>0</v>
      </c>
      <c r="AF10" s="12">
        <f t="shared" ref="AF10:AF11" si="27">SUM(AD10:AE10)</f>
        <v>0</v>
      </c>
      <c r="AG10" s="43">
        <v>68</v>
      </c>
      <c r="AH10" s="5">
        <v>15</v>
      </c>
      <c r="AI10" s="23">
        <f t="shared" ref="AI10:AI13" si="28">SUM(AG10:AH10)</f>
        <v>83</v>
      </c>
      <c r="AJ10" s="4">
        <v>38</v>
      </c>
      <c r="AK10" s="5">
        <v>9</v>
      </c>
      <c r="AL10" s="6">
        <f t="shared" ref="AL10:AL13" si="29">SUM(AJ10:AK10)</f>
        <v>47</v>
      </c>
      <c r="AM10" s="5">
        <v>0</v>
      </c>
      <c r="AN10" s="5">
        <v>0</v>
      </c>
      <c r="AO10" s="23">
        <f t="shared" ref="AO10:AO13" si="30">SUM(AM10:AN10)</f>
        <v>0</v>
      </c>
      <c r="AP10" s="5">
        <v>0</v>
      </c>
      <c r="AQ10" s="5">
        <v>0</v>
      </c>
      <c r="AR10" s="9">
        <f t="shared" ref="AR10:AR13" si="31">SUM(AP10:AQ10)</f>
        <v>0</v>
      </c>
      <c r="AS10" s="5">
        <f t="shared" ref="AS10:AS13" si="32">AJ10-AM10-AP10</f>
        <v>38</v>
      </c>
      <c r="AT10" s="5">
        <f t="shared" ref="AT10:AT13" si="33">AK10-AN10-AQ10</f>
        <v>9</v>
      </c>
      <c r="AU10" s="12">
        <f t="shared" ref="AU10:AU13" si="34">SUM(AS10:AT10)</f>
        <v>47</v>
      </c>
      <c r="AW10" s="43">
        <f t="shared" si="6"/>
        <v>436</v>
      </c>
      <c r="AX10" s="5">
        <f t="shared" si="7"/>
        <v>135</v>
      </c>
      <c r="AY10" s="10">
        <f t="shared" si="8"/>
        <v>571</v>
      </c>
      <c r="AZ10" s="43">
        <f t="shared" si="9"/>
        <v>253</v>
      </c>
      <c r="BA10" s="5">
        <f t="shared" si="10"/>
        <v>83</v>
      </c>
      <c r="BB10" s="10">
        <f t="shared" si="11"/>
        <v>336</v>
      </c>
      <c r="BC10" s="4">
        <f t="shared" si="12"/>
        <v>189</v>
      </c>
      <c r="BD10" s="5">
        <f t="shared" si="13"/>
        <v>68</v>
      </c>
      <c r="BE10" s="45">
        <f t="shared" si="14"/>
        <v>257</v>
      </c>
      <c r="BF10" s="11">
        <f t="shared" si="15"/>
        <v>26</v>
      </c>
      <c r="BG10" s="5">
        <f t="shared" si="16"/>
        <v>6</v>
      </c>
      <c r="BH10" s="9">
        <f t="shared" si="17"/>
        <v>32</v>
      </c>
      <c r="BI10" s="11">
        <f t="shared" si="18"/>
        <v>38</v>
      </c>
      <c r="BJ10" s="5">
        <f t="shared" si="18"/>
        <v>9</v>
      </c>
      <c r="BK10" s="12">
        <f t="shared" si="19"/>
        <v>47</v>
      </c>
    </row>
    <row r="11" spans="2:63" ht="15.5" x14ac:dyDescent="0.35">
      <c r="B11" s="15" t="s">
        <v>4</v>
      </c>
      <c r="C11" s="43">
        <v>42</v>
      </c>
      <c r="D11" s="5">
        <v>32</v>
      </c>
      <c r="E11" s="53">
        <f t="shared" si="0"/>
        <v>74</v>
      </c>
      <c r="F11" s="4">
        <v>26</v>
      </c>
      <c r="G11" s="5">
        <v>15</v>
      </c>
      <c r="H11" s="6">
        <f t="shared" si="20"/>
        <v>41</v>
      </c>
      <c r="I11" s="5">
        <v>23</v>
      </c>
      <c r="J11" s="5">
        <v>12</v>
      </c>
      <c r="K11" s="23">
        <f t="shared" si="1"/>
        <v>35</v>
      </c>
      <c r="L11" s="5">
        <v>3</v>
      </c>
      <c r="M11" s="5">
        <v>2</v>
      </c>
      <c r="N11" s="9">
        <f t="shared" si="2"/>
        <v>5</v>
      </c>
      <c r="O11" s="5">
        <f t="shared" si="3"/>
        <v>0</v>
      </c>
      <c r="P11" s="5">
        <f t="shared" si="4"/>
        <v>1</v>
      </c>
      <c r="Q11" s="12">
        <f t="shared" si="5"/>
        <v>1</v>
      </c>
      <c r="R11" s="43">
        <v>18</v>
      </c>
      <c r="S11" s="5">
        <v>6</v>
      </c>
      <c r="T11" s="23">
        <f t="shared" si="21"/>
        <v>24</v>
      </c>
      <c r="U11" s="4">
        <v>7</v>
      </c>
      <c r="V11" s="5">
        <v>3</v>
      </c>
      <c r="W11" s="6">
        <f t="shared" si="22"/>
        <v>10</v>
      </c>
      <c r="X11" s="5">
        <v>3</v>
      </c>
      <c r="Y11" s="5">
        <v>0</v>
      </c>
      <c r="Z11" s="23">
        <f t="shared" si="23"/>
        <v>3</v>
      </c>
      <c r="AA11" s="5">
        <v>2</v>
      </c>
      <c r="AB11" s="5">
        <v>1</v>
      </c>
      <c r="AC11" s="9">
        <f t="shared" si="24"/>
        <v>3</v>
      </c>
      <c r="AD11" s="5">
        <f t="shared" si="25"/>
        <v>2</v>
      </c>
      <c r="AE11" s="5">
        <f t="shared" si="26"/>
        <v>2</v>
      </c>
      <c r="AF11" s="12">
        <f t="shared" si="27"/>
        <v>4</v>
      </c>
      <c r="AG11" s="43"/>
      <c r="AH11" s="5"/>
      <c r="AI11" s="23"/>
      <c r="AJ11" s="4"/>
      <c r="AK11" s="5"/>
      <c r="AL11" s="6"/>
      <c r="AM11" s="5"/>
      <c r="AN11" s="5"/>
      <c r="AO11" s="23">
        <v>0</v>
      </c>
      <c r="AP11" s="5"/>
      <c r="AQ11" s="5"/>
      <c r="AR11" s="9">
        <v>0</v>
      </c>
      <c r="AS11" s="5"/>
      <c r="AT11" s="5"/>
      <c r="AU11" s="12"/>
      <c r="AW11" s="43">
        <f t="shared" si="6"/>
        <v>60</v>
      </c>
      <c r="AX11" s="5">
        <f t="shared" si="7"/>
        <v>38</v>
      </c>
      <c r="AY11" s="10">
        <f t="shared" si="8"/>
        <v>98</v>
      </c>
      <c r="AZ11" s="43">
        <f t="shared" si="9"/>
        <v>33</v>
      </c>
      <c r="BA11" s="5">
        <f t="shared" si="10"/>
        <v>18</v>
      </c>
      <c r="BB11" s="10">
        <f t="shared" si="11"/>
        <v>51</v>
      </c>
      <c r="BC11" s="4">
        <f t="shared" si="12"/>
        <v>26</v>
      </c>
      <c r="BD11" s="5">
        <f t="shared" si="13"/>
        <v>12</v>
      </c>
      <c r="BE11" s="45">
        <f t="shared" si="14"/>
        <v>38</v>
      </c>
      <c r="BF11" s="11">
        <f t="shared" si="15"/>
        <v>5</v>
      </c>
      <c r="BG11" s="5">
        <f t="shared" si="16"/>
        <v>3</v>
      </c>
      <c r="BH11" s="9">
        <f t="shared" si="17"/>
        <v>8</v>
      </c>
      <c r="BI11" s="11">
        <f t="shared" si="18"/>
        <v>2</v>
      </c>
      <c r="BJ11" s="5">
        <f t="shared" si="18"/>
        <v>3</v>
      </c>
      <c r="BK11" s="12">
        <f t="shared" si="19"/>
        <v>5</v>
      </c>
    </row>
    <row r="12" spans="2:63" ht="15.5" x14ac:dyDescent="0.35">
      <c r="B12" s="20" t="s">
        <v>9</v>
      </c>
      <c r="C12" s="22">
        <v>83</v>
      </c>
      <c r="D12" s="21">
        <v>14</v>
      </c>
      <c r="E12" s="53">
        <f t="shared" si="0"/>
        <v>97</v>
      </c>
      <c r="F12" s="4">
        <v>47</v>
      </c>
      <c r="G12" s="5">
        <v>8</v>
      </c>
      <c r="H12" s="6">
        <f t="shared" si="20"/>
        <v>55</v>
      </c>
      <c r="I12" s="5">
        <v>45</v>
      </c>
      <c r="J12" s="5">
        <v>8</v>
      </c>
      <c r="K12" s="23">
        <f t="shared" si="1"/>
        <v>53</v>
      </c>
      <c r="L12" s="5">
        <v>2</v>
      </c>
      <c r="M12" s="5">
        <v>0</v>
      </c>
      <c r="N12" s="9">
        <f t="shared" si="2"/>
        <v>2</v>
      </c>
      <c r="O12" s="5">
        <f t="shared" si="3"/>
        <v>0</v>
      </c>
      <c r="P12" s="5">
        <f t="shared" si="4"/>
        <v>0</v>
      </c>
      <c r="Q12" s="12">
        <f t="shared" si="5"/>
        <v>0</v>
      </c>
      <c r="R12" s="22"/>
      <c r="S12" s="21"/>
      <c r="T12" s="23"/>
      <c r="U12" s="4"/>
      <c r="V12" s="5"/>
      <c r="W12" s="6"/>
      <c r="X12" s="5"/>
      <c r="Y12" s="5"/>
      <c r="Z12" s="23"/>
      <c r="AA12" s="5"/>
      <c r="AB12" s="5"/>
      <c r="AC12" s="9"/>
      <c r="AD12" s="5"/>
      <c r="AE12" s="5"/>
      <c r="AF12" s="12"/>
      <c r="AG12" s="22">
        <v>74</v>
      </c>
      <c r="AH12" s="21">
        <v>19</v>
      </c>
      <c r="AI12" s="23">
        <f t="shared" si="28"/>
        <v>93</v>
      </c>
      <c r="AJ12" s="4">
        <v>60</v>
      </c>
      <c r="AK12" s="5">
        <v>9</v>
      </c>
      <c r="AL12" s="6">
        <f t="shared" si="29"/>
        <v>69</v>
      </c>
      <c r="AM12" s="5">
        <v>0</v>
      </c>
      <c r="AN12" s="5">
        <v>0</v>
      </c>
      <c r="AO12" s="23">
        <f t="shared" si="30"/>
        <v>0</v>
      </c>
      <c r="AP12" s="5">
        <v>0</v>
      </c>
      <c r="AQ12" s="5">
        <v>0</v>
      </c>
      <c r="AR12" s="9">
        <f t="shared" si="31"/>
        <v>0</v>
      </c>
      <c r="AS12" s="5">
        <f t="shared" si="32"/>
        <v>60</v>
      </c>
      <c r="AT12" s="5">
        <f t="shared" si="33"/>
        <v>9</v>
      </c>
      <c r="AU12" s="12">
        <f t="shared" si="34"/>
        <v>69</v>
      </c>
      <c r="AW12" s="43">
        <f t="shared" si="6"/>
        <v>157</v>
      </c>
      <c r="AX12" s="5">
        <f t="shared" si="7"/>
        <v>33</v>
      </c>
      <c r="AY12" s="10">
        <f t="shared" si="8"/>
        <v>190</v>
      </c>
      <c r="AZ12" s="43">
        <f t="shared" si="9"/>
        <v>107</v>
      </c>
      <c r="BA12" s="5">
        <f t="shared" si="10"/>
        <v>17</v>
      </c>
      <c r="BB12" s="10">
        <f t="shared" si="11"/>
        <v>124</v>
      </c>
      <c r="BC12" s="4">
        <f t="shared" si="12"/>
        <v>45</v>
      </c>
      <c r="BD12" s="5">
        <f t="shared" si="13"/>
        <v>8</v>
      </c>
      <c r="BE12" s="45">
        <f t="shared" si="14"/>
        <v>53</v>
      </c>
      <c r="BF12" s="11">
        <f t="shared" si="15"/>
        <v>2</v>
      </c>
      <c r="BG12" s="5">
        <f t="shared" si="16"/>
        <v>0</v>
      </c>
      <c r="BH12" s="9">
        <f t="shared" si="17"/>
        <v>2</v>
      </c>
      <c r="BI12" s="11">
        <f t="shared" si="18"/>
        <v>60</v>
      </c>
      <c r="BJ12" s="5">
        <f t="shared" si="18"/>
        <v>9</v>
      </c>
      <c r="BK12" s="12">
        <f t="shared" si="19"/>
        <v>69</v>
      </c>
    </row>
    <row r="13" spans="2:63" ht="15.5" x14ac:dyDescent="0.35">
      <c r="B13" s="20" t="s">
        <v>10</v>
      </c>
      <c r="C13" s="22">
        <v>5</v>
      </c>
      <c r="D13" s="21">
        <v>2</v>
      </c>
      <c r="E13" s="53">
        <f t="shared" si="0"/>
        <v>7</v>
      </c>
      <c r="F13" s="4">
        <v>4</v>
      </c>
      <c r="G13" s="5">
        <v>1</v>
      </c>
      <c r="H13" s="6">
        <f t="shared" si="20"/>
        <v>5</v>
      </c>
      <c r="I13" s="5">
        <v>4</v>
      </c>
      <c r="J13" s="5">
        <v>1</v>
      </c>
      <c r="K13" s="23">
        <f t="shared" si="1"/>
        <v>5</v>
      </c>
      <c r="L13" s="5">
        <v>0</v>
      </c>
      <c r="M13" s="5">
        <v>0</v>
      </c>
      <c r="N13" s="9">
        <f t="shared" si="2"/>
        <v>0</v>
      </c>
      <c r="O13" s="5">
        <f t="shared" si="3"/>
        <v>0</v>
      </c>
      <c r="P13" s="5">
        <f t="shared" si="4"/>
        <v>0</v>
      </c>
      <c r="Q13" s="12">
        <f t="shared" si="5"/>
        <v>0</v>
      </c>
      <c r="R13" s="22"/>
      <c r="S13" s="21"/>
      <c r="T13" s="23"/>
      <c r="U13" s="4"/>
      <c r="V13" s="5"/>
      <c r="W13" s="6"/>
      <c r="X13" s="5"/>
      <c r="Y13" s="5"/>
      <c r="Z13" s="23"/>
      <c r="AA13" s="5"/>
      <c r="AB13" s="5"/>
      <c r="AC13" s="9"/>
      <c r="AD13" s="5"/>
      <c r="AE13" s="5"/>
      <c r="AF13" s="12"/>
      <c r="AG13" s="22">
        <v>24</v>
      </c>
      <c r="AH13" s="21">
        <v>9</v>
      </c>
      <c r="AI13" s="23">
        <f t="shared" si="28"/>
        <v>33</v>
      </c>
      <c r="AJ13" s="4">
        <v>18</v>
      </c>
      <c r="AK13" s="5">
        <v>7</v>
      </c>
      <c r="AL13" s="6">
        <f t="shared" si="29"/>
        <v>25</v>
      </c>
      <c r="AM13" s="5">
        <v>0</v>
      </c>
      <c r="AN13" s="5">
        <v>0</v>
      </c>
      <c r="AO13" s="23">
        <f t="shared" si="30"/>
        <v>0</v>
      </c>
      <c r="AP13" s="5">
        <v>0</v>
      </c>
      <c r="AQ13" s="5">
        <v>0</v>
      </c>
      <c r="AR13" s="9">
        <f t="shared" si="31"/>
        <v>0</v>
      </c>
      <c r="AS13" s="5">
        <f t="shared" si="32"/>
        <v>18</v>
      </c>
      <c r="AT13" s="5">
        <f t="shared" si="33"/>
        <v>7</v>
      </c>
      <c r="AU13" s="12">
        <f t="shared" si="34"/>
        <v>25</v>
      </c>
      <c r="AW13" s="43">
        <f t="shared" si="6"/>
        <v>29</v>
      </c>
      <c r="AX13" s="5">
        <f t="shared" si="7"/>
        <v>11</v>
      </c>
      <c r="AY13" s="10">
        <f t="shared" si="8"/>
        <v>40</v>
      </c>
      <c r="AZ13" s="43">
        <f t="shared" si="9"/>
        <v>22</v>
      </c>
      <c r="BA13" s="5">
        <f t="shared" si="10"/>
        <v>8</v>
      </c>
      <c r="BB13" s="10">
        <f t="shared" si="11"/>
        <v>30</v>
      </c>
      <c r="BC13" s="4">
        <f t="shared" si="12"/>
        <v>4</v>
      </c>
      <c r="BD13" s="5">
        <f t="shared" si="13"/>
        <v>1</v>
      </c>
      <c r="BE13" s="45">
        <f t="shared" si="14"/>
        <v>5</v>
      </c>
      <c r="BF13" s="11">
        <f t="shared" si="15"/>
        <v>0</v>
      </c>
      <c r="BG13" s="5">
        <f t="shared" si="16"/>
        <v>0</v>
      </c>
      <c r="BH13" s="9">
        <f t="shared" si="17"/>
        <v>0</v>
      </c>
      <c r="BI13" s="11">
        <f t="shared" si="18"/>
        <v>18</v>
      </c>
      <c r="BJ13" s="5">
        <f t="shared" si="18"/>
        <v>7</v>
      </c>
      <c r="BK13" s="12">
        <f t="shared" si="19"/>
        <v>25</v>
      </c>
    </row>
    <row r="14" spans="2:63" ht="15.5" x14ac:dyDescent="0.35">
      <c r="B14" s="20" t="s">
        <v>6</v>
      </c>
      <c r="C14" s="49"/>
      <c r="D14" s="52"/>
      <c r="E14" s="53"/>
      <c r="F14" s="4"/>
      <c r="G14" s="5"/>
      <c r="H14" s="6"/>
      <c r="I14" s="5"/>
      <c r="J14" s="5"/>
      <c r="K14" s="23"/>
      <c r="L14" s="5"/>
      <c r="M14" s="5"/>
      <c r="N14" s="9"/>
      <c r="O14" s="5"/>
      <c r="P14" s="5"/>
      <c r="Q14" s="12"/>
      <c r="R14" s="49"/>
      <c r="S14" s="52"/>
      <c r="T14" s="23"/>
      <c r="U14" s="4"/>
      <c r="V14" s="5"/>
      <c r="W14" s="6"/>
      <c r="X14" s="5"/>
      <c r="Y14" s="5"/>
      <c r="Z14" s="23"/>
      <c r="AA14" s="5"/>
      <c r="AB14" s="5"/>
      <c r="AC14" s="9"/>
      <c r="AD14" s="5"/>
      <c r="AE14" s="5"/>
      <c r="AF14" s="12"/>
      <c r="AG14" s="49"/>
      <c r="AH14" s="52"/>
      <c r="AI14" s="23"/>
      <c r="AJ14" s="4"/>
      <c r="AK14" s="5"/>
      <c r="AL14" s="6"/>
      <c r="AM14" s="5"/>
      <c r="AN14" s="5"/>
      <c r="AO14" s="23"/>
      <c r="AP14" s="5"/>
      <c r="AQ14" s="5"/>
      <c r="AR14" s="9"/>
      <c r="AS14" s="5"/>
      <c r="AT14" s="5"/>
      <c r="AU14" s="12"/>
      <c r="AW14" s="43">
        <f t="shared" si="6"/>
        <v>0</v>
      </c>
      <c r="AX14" s="5">
        <f t="shared" si="7"/>
        <v>0</v>
      </c>
      <c r="AY14" s="10">
        <f t="shared" si="8"/>
        <v>0</v>
      </c>
      <c r="AZ14" s="43">
        <f t="shared" si="9"/>
        <v>0</v>
      </c>
      <c r="BA14" s="5">
        <f t="shared" si="10"/>
        <v>0</v>
      </c>
      <c r="BB14" s="10">
        <f t="shared" si="11"/>
        <v>0</v>
      </c>
      <c r="BC14" s="4">
        <f t="shared" si="12"/>
        <v>0</v>
      </c>
      <c r="BD14" s="5">
        <f t="shared" si="13"/>
        <v>0</v>
      </c>
      <c r="BE14" s="45">
        <f t="shared" si="14"/>
        <v>0</v>
      </c>
      <c r="BF14" s="11">
        <f t="shared" si="15"/>
        <v>0</v>
      </c>
      <c r="BG14" s="5">
        <f t="shared" si="16"/>
        <v>0</v>
      </c>
      <c r="BH14" s="9">
        <f t="shared" si="17"/>
        <v>0</v>
      </c>
      <c r="BI14" s="11">
        <f>AZ14-BC14-BF14</f>
        <v>0</v>
      </c>
      <c r="BJ14" s="5">
        <f t="shared" si="18"/>
        <v>0</v>
      </c>
      <c r="BK14" s="12">
        <f t="shared" si="19"/>
        <v>0</v>
      </c>
    </row>
    <row r="15" spans="2:63" ht="16" thickBot="1" x14ac:dyDescent="0.4">
      <c r="B15" s="16" t="s">
        <v>15</v>
      </c>
      <c r="C15" s="17">
        <f>SUM(C7:C14)</f>
        <v>529</v>
      </c>
      <c r="D15" s="14">
        <f t="shared" ref="D15:E15" si="35">SUM(D7:D14)</f>
        <v>198</v>
      </c>
      <c r="E15" s="54">
        <f t="shared" si="35"/>
        <v>727</v>
      </c>
      <c r="F15" s="14">
        <f>SUM(F7:F14)</f>
        <v>306</v>
      </c>
      <c r="G15" s="14">
        <f>SUM(G7:G14)</f>
        <v>107</v>
      </c>
      <c r="H15" s="14">
        <f>SUM(H7:H14)</f>
        <v>413</v>
      </c>
      <c r="I15" s="14">
        <f t="shared" ref="I15:Q15" si="36">SUM(I7:I14)</f>
        <v>270</v>
      </c>
      <c r="J15" s="14">
        <f t="shared" si="36"/>
        <v>94</v>
      </c>
      <c r="K15" s="14">
        <f t="shared" si="36"/>
        <v>364</v>
      </c>
      <c r="L15" s="14">
        <f t="shared" si="36"/>
        <v>36</v>
      </c>
      <c r="M15" s="14">
        <f t="shared" si="36"/>
        <v>12</v>
      </c>
      <c r="N15" s="31">
        <f t="shared" si="36"/>
        <v>48</v>
      </c>
      <c r="O15" s="14">
        <f t="shared" si="36"/>
        <v>0</v>
      </c>
      <c r="P15" s="14">
        <f t="shared" si="36"/>
        <v>1</v>
      </c>
      <c r="Q15" s="19">
        <f t="shared" si="36"/>
        <v>1</v>
      </c>
      <c r="R15" s="17">
        <f>SUM(R7:R14)</f>
        <v>19</v>
      </c>
      <c r="S15" s="14">
        <f t="shared" ref="S15" si="37">SUM(S7:S14)</f>
        <v>6</v>
      </c>
      <c r="T15" s="18">
        <f t="shared" ref="T15" si="38">SUM(T7:T14)</f>
        <v>25</v>
      </c>
      <c r="U15" s="18">
        <f>SUM(U7:U14)</f>
        <v>7</v>
      </c>
      <c r="V15" s="14">
        <f>SUM(V7:V14)</f>
        <v>3</v>
      </c>
      <c r="W15" s="14">
        <f>SUM(W7:W14)</f>
        <v>10</v>
      </c>
      <c r="X15" s="14">
        <f t="shared" ref="X15:AF15" si="39">SUM(X7:X14)</f>
        <v>3</v>
      </c>
      <c r="Y15" s="14">
        <f t="shared" si="39"/>
        <v>0</v>
      </c>
      <c r="Z15" s="14">
        <f t="shared" si="39"/>
        <v>3</v>
      </c>
      <c r="AA15" s="14">
        <f t="shared" si="39"/>
        <v>2</v>
      </c>
      <c r="AB15" s="14">
        <f t="shared" si="39"/>
        <v>1</v>
      </c>
      <c r="AC15" s="31">
        <f t="shared" si="39"/>
        <v>3</v>
      </c>
      <c r="AD15" s="14">
        <f t="shared" si="39"/>
        <v>2</v>
      </c>
      <c r="AE15" s="14">
        <f t="shared" si="39"/>
        <v>2</v>
      </c>
      <c r="AF15" s="19">
        <f t="shared" si="39"/>
        <v>4</v>
      </c>
      <c r="AG15" s="17">
        <f>SUM(AG7:AG14)</f>
        <v>166</v>
      </c>
      <c r="AH15" s="14">
        <f t="shared" ref="AH15" si="40">SUM(AH7:AH14)</f>
        <v>43</v>
      </c>
      <c r="AI15" s="18">
        <f t="shared" ref="AI15" si="41">SUM(AI7:AI14)</f>
        <v>209</v>
      </c>
      <c r="AJ15" s="18">
        <f>SUM(AJ7:AJ14)</f>
        <v>116</v>
      </c>
      <c r="AK15" s="14">
        <f>SUM(AK7:AK14)</f>
        <v>25</v>
      </c>
      <c r="AL15" s="14">
        <f>SUM(AL7:AL14)</f>
        <v>141</v>
      </c>
      <c r="AM15" s="14">
        <f t="shared" ref="AM15:AU15" si="42">SUM(AM7:AM14)</f>
        <v>0</v>
      </c>
      <c r="AN15" s="14">
        <f t="shared" si="42"/>
        <v>0</v>
      </c>
      <c r="AO15" s="14">
        <f t="shared" si="42"/>
        <v>0</v>
      </c>
      <c r="AP15" s="14">
        <f t="shared" si="42"/>
        <v>0</v>
      </c>
      <c r="AQ15" s="14">
        <f t="shared" si="42"/>
        <v>0</v>
      </c>
      <c r="AR15" s="31">
        <f t="shared" si="42"/>
        <v>0</v>
      </c>
      <c r="AS15" s="14">
        <f t="shared" si="42"/>
        <v>116</v>
      </c>
      <c r="AT15" s="14">
        <f t="shared" si="42"/>
        <v>25</v>
      </c>
      <c r="AU15" s="19">
        <f t="shared" si="42"/>
        <v>141</v>
      </c>
      <c r="AW15" s="13">
        <f t="shared" ref="AW15:BB15" si="43">SUM(AW7:AW14)</f>
        <v>714</v>
      </c>
      <c r="AX15" s="14">
        <f t="shared" si="43"/>
        <v>247</v>
      </c>
      <c r="AY15" s="19">
        <f t="shared" si="43"/>
        <v>961</v>
      </c>
      <c r="AZ15" s="13">
        <f t="shared" si="43"/>
        <v>429</v>
      </c>
      <c r="BA15" s="14">
        <f t="shared" si="43"/>
        <v>135</v>
      </c>
      <c r="BB15" s="19">
        <f t="shared" si="43"/>
        <v>564</v>
      </c>
      <c r="BC15" s="18">
        <f t="shared" ref="BC15:BK15" si="44">SUM(BC7:BC14)</f>
        <v>273</v>
      </c>
      <c r="BD15" s="14">
        <f t="shared" si="44"/>
        <v>94</v>
      </c>
      <c r="BE15" s="31">
        <f t="shared" si="44"/>
        <v>367</v>
      </c>
      <c r="BF15" s="13">
        <f t="shared" si="44"/>
        <v>38</v>
      </c>
      <c r="BG15" s="14">
        <f t="shared" si="44"/>
        <v>13</v>
      </c>
      <c r="BH15" s="31">
        <f t="shared" si="44"/>
        <v>51</v>
      </c>
      <c r="BI15" s="13">
        <f t="shared" si="44"/>
        <v>118</v>
      </c>
      <c r="BJ15" s="14">
        <f t="shared" si="44"/>
        <v>28</v>
      </c>
      <c r="BK15" s="19">
        <f t="shared" si="44"/>
        <v>146</v>
      </c>
    </row>
    <row r="18" spans="2:63" ht="15" thickBot="1" x14ac:dyDescent="0.4"/>
    <row r="19" spans="2:63" x14ac:dyDescent="0.35">
      <c r="B19" s="80" t="s">
        <v>16</v>
      </c>
      <c r="C19" s="86" t="s">
        <v>38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32"/>
      <c r="S19" s="32"/>
      <c r="T19" s="87" t="s">
        <v>40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  <c r="AG19" s="32"/>
      <c r="AH19" s="32"/>
      <c r="AI19" s="87" t="s">
        <v>47</v>
      </c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8"/>
      <c r="AW19" s="74" t="s">
        <v>48</v>
      </c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</row>
    <row r="20" spans="2:63" x14ac:dyDescent="0.35">
      <c r="B20" s="81"/>
      <c r="C20" s="89" t="s">
        <v>41</v>
      </c>
      <c r="D20" s="90"/>
      <c r="E20" s="90"/>
      <c r="F20" s="74" t="s">
        <v>0</v>
      </c>
      <c r="G20" s="74"/>
      <c r="H20" s="74"/>
      <c r="I20" s="74" t="s">
        <v>49</v>
      </c>
      <c r="J20" s="74"/>
      <c r="K20" s="74"/>
      <c r="L20" s="74" t="s">
        <v>5</v>
      </c>
      <c r="M20" s="74"/>
      <c r="N20" s="83"/>
      <c r="O20" s="74" t="s">
        <v>7</v>
      </c>
      <c r="P20" s="74"/>
      <c r="Q20" s="79"/>
      <c r="R20" s="89" t="s">
        <v>41</v>
      </c>
      <c r="S20" s="90"/>
      <c r="T20" s="91"/>
      <c r="U20" s="82" t="s">
        <v>0</v>
      </c>
      <c r="V20" s="74"/>
      <c r="W20" s="74"/>
      <c r="X20" s="74" t="s">
        <v>49</v>
      </c>
      <c r="Y20" s="74"/>
      <c r="Z20" s="74"/>
      <c r="AA20" s="74" t="s">
        <v>5</v>
      </c>
      <c r="AB20" s="74"/>
      <c r="AC20" s="83"/>
      <c r="AD20" s="74" t="s">
        <v>7</v>
      </c>
      <c r="AE20" s="74"/>
      <c r="AF20" s="79"/>
      <c r="AG20" s="89" t="s">
        <v>41</v>
      </c>
      <c r="AH20" s="90"/>
      <c r="AI20" s="91"/>
      <c r="AJ20" s="82" t="s">
        <v>0</v>
      </c>
      <c r="AK20" s="74"/>
      <c r="AL20" s="74"/>
      <c r="AM20" s="74" t="s">
        <v>49</v>
      </c>
      <c r="AN20" s="74"/>
      <c r="AO20" s="74"/>
      <c r="AP20" s="74" t="s">
        <v>5</v>
      </c>
      <c r="AQ20" s="74"/>
      <c r="AR20" s="83"/>
      <c r="AS20" s="74" t="s">
        <v>7</v>
      </c>
      <c r="AT20" s="74"/>
      <c r="AU20" s="79"/>
      <c r="AW20" s="75" t="s">
        <v>41</v>
      </c>
      <c r="AX20" s="76"/>
      <c r="AY20" s="77"/>
      <c r="AZ20" s="75" t="s">
        <v>0</v>
      </c>
      <c r="BA20" s="76"/>
      <c r="BB20" s="77"/>
      <c r="BC20" s="74" t="s">
        <v>49</v>
      </c>
      <c r="BD20" s="74"/>
      <c r="BE20" s="74"/>
      <c r="BF20" s="75" t="s">
        <v>5</v>
      </c>
      <c r="BG20" s="76"/>
      <c r="BH20" s="77"/>
      <c r="BI20" s="78" t="s">
        <v>7</v>
      </c>
      <c r="BJ20" s="74"/>
      <c r="BK20" s="79"/>
    </row>
    <row r="21" spans="2:63" ht="15.5" x14ac:dyDescent="0.35">
      <c r="B21" s="81"/>
      <c r="C21" s="44" t="s">
        <v>12</v>
      </c>
      <c r="D21" s="34" t="s">
        <v>13</v>
      </c>
      <c r="E21" s="37" t="s">
        <v>14</v>
      </c>
      <c r="F21" s="34" t="s">
        <v>12</v>
      </c>
      <c r="G21" s="34" t="s">
        <v>17</v>
      </c>
      <c r="H21" s="35" t="s">
        <v>14</v>
      </c>
      <c r="I21" s="34" t="s">
        <v>12</v>
      </c>
      <c r="J21" s="34" t="s">
        <v>17</v>
      </c>
      <c r="K21" s="35" t="s">
        <v>14</v>
      </c>
      <c r="L21" s="34" t="s">
        <v>12</v>
      </c>
      <c r="M21" s="34" t="s">
        <v>17</v>
      </c>
      <c r="N21" s="37" t="s">
        <v>14</v>
      </c>
      <c r="O21" s="34" t="s">
        <v>12</v>
      </c>
      <c r="P21" s="34" t="s">
        <v>17</v>
      </c>
      <c r="Q21" s="36" t="s">
        <v>14</v>
      </c>
      <c r="R21" s="33" t="s">
        <v>12</v>
      </c>
      <c r="S21" s="34" t="s">
        <v>13</v>
      </c>
      <c r="T21" s="35" t="s">
        <v>14</v>
      </c>
      <c r="U21" s="44" t="s">
        <v>12</v>
      </c>
      <c r="V21" s="34" t="s">
        <v>17</v>
      </c>
      <c r="W21" s="35" t="s">
        <v>14</v>
      </c>
      <c r="X21" s="34" t="s">
        <v>12</v>
      </c>
      <c r="Y21" s="34" t="s">
        <v>17</v>
      </c>
      <c r="Z21" s="35" t="s">
        <v>14</v>
      </c>
      <c r="AA21" s="34" t="s">
        <v>12</v>
      </c>
      <c r="AB21" s="34" t="s">
        <v>17</v>
      </c>
      <c r="AC21" s="37" t="s">
        <v>14</v>
      </c>
      <c r="AD21" s="34" t="s">
        <v>12</v>
      </c>
      <c r="AE21" s="34" t="s">
        <v>17</v>
      </c>
      <c r="AF21" s="36" t="s">
        <v>14</v>
      </c>
      <c r="AG21" s="33" t="s">
        <v>12</v>
      </c>
      <c r="AH21" s="34" t="s">
        <v>13</v>
      </c>
      <c r="AI21" s="35" t="s">
        <v>14</v>
      </c>
      <c r="AJ21" s="44" t="s">
        <v>12</v>
      </c>
      <c r="AK21" s="34" t="s">
        <v>17</v>
      </c>
      <c r="AL21" s="35" t="s">
        <v>14</v>
      </c>
      <c r="AM21" s="34" t="s">
        <v>12</v>
      </c>
      <c r="AN21" s="34" t="s">
        <v>17</v>
      </c>
      <c r="AO21" s="35" t="s">
        <v>14</v>
      </c>
      <c r="AP21" s="34" t="s">
        <v>12</v>
      </c>
      <c r="AQ21" s="34" t="s">
        <v>17</v>
      </c>
      <c r="AR21" s="37" t="s">
        <v>14</v>
      </c>
      <c r="AS21" s="34" t="s">
        <v>12</v>
      </c>
      <c r="AT21" s="34" t="s">
        <v>17</v>
      </c>
      <c r="AU21" s="36" t="s">
        <v>14</v>
      </c>
      <c r="AW21" s="33" t="s">
        <v>12</v>
      </c>
      <c r="AX21" s="34" t="s">
        <v>17</v>
      </c>
      <c r="AY21" s="36" t="s">
        <v>14</v>
      </c>
      <c r="AZ21" s="33" t="s">
        <v>12</v>
      </c>
      <c r="BA21" s="34" t="s">
        <v>17</v>
      </c>
      <c r="BB21" s="36" t="s">
        <v>14</v>
      </c>
      <c r="BC21" s="44" t="s">
        <v>12</v>
      </c>
      <c r="BD21" s="34" t="s">
        <v>17</v>
      </c>
      <c r="BE21" s="37" t="s">
        <v>14</v>
      </c>
      <c r="BF21" s="33" t="s">
        <v>12</v>
      </c>
      <c r="BG21" s="34" t="s">
        <v>17</v>
      </c>
      <c r="BH21" s="37" t="s">
        <v>14</v>
      </c>
      <c r="BI21" s="33" t="s">
        <v>12</v>
      </c>
      <c r="BJ21" s="34" t="s">
        <v>17</v>
      </c>
      <c r="BK21" s="36" t="s">
        <v>14</v>
      </c>
    </row>
    <row r="22" spans="2:63" ht="15.5" x14ac:dyDescent="0.35">
      <c r="B22" s="24" t="s">
        <v>18</v>
      </c>
      <c r="C22" s="2">
        <v>435</v>
      </c>
      <c r="D22" s="1">
        <v>133</v>
      </c>
      <c r="E22" s="71">
        <f>SUM(C22:D22)</f>
        <v>568</v>
      </c>
      <c r="F22" s="55">
        <v>249</v>
      </c>
      <c r="G22" s="1">
        <v>74</v>
      </c>
      <c r="H22" s="6">
        <f>SUM(F22:G22)</f>
        <v>323</v>
      </c>
      <c r="I22" s="1">
        <v>220</v>
      </c>
      <c r="J22" s="1">
        <v>66</v>
      </c>
      <c r="K22" s="6">
        <f>SUM(I22:J22)</f>
        <v>286</v>
      </c>
      <c r="L22" s="1">
        <v>29</v>
      </c>
      <c r="M22" s="1">
        <v>8</v>
      </c>
      <c r="N22" s="8">
        <f>SUM(L22:M22)</f>
        <v>37</v>
      </c>
      <c r="O22" s="1">
        <f>F22-I22-L22</f>
        <v>0</v>
      </c>
      <c r="P22" s="1">
        <f>G22-J22-M22</f>
        <v>0</v>
      </c>
      <c r="Q22" s="10">
        <f>SUM(O22:P22)</f>
        <v>0</v>
      </c>
      <c r="R22" s="2">
        <v>9</v>
      </c>
      <c r="S22" s="1">
        <v>3</v>
      </c>
      <c r="T22" s="69">
        <f>SUM(R22:S22)</f>
        <v>12</v>
      </c>
      <c r="U22" s="58">
        <v>3</v>
      </c>
      <c r="V22" s="1">
        <v>2</v>
      </c>
      <c r="W22" s="6">
        <f>SUM(U22:V22)</f>
        <v>5</v>
      </c>
      <c r="X22" s="1">
        <v>1</v>
      </c>
      <c r="Y22" s="1">
        <v>0</v>
      </c>
      <c r="Z22" s="6">
        <f>SUM(X22:Y22)</f>
        <v>1</v>
      </c>
      <c r="AA22" s="1">
        <v>1</v>
      </c>
      <c r="AB22" s="1">
        <v>1</v>
      </c>
      <c r="AC22" s="8">
        <f>SUM(AA22:AB22)</f>
        <v>2</v>
      </c>
      <c r="AD22" s="1">
        <f>U22-X22-AA22</f>
        <v>1</v>
      </c>
      <c r="AE22" s="1">
        <f>V22-Y22-AB22</f>
        <v>1</v>
      </c>
      <c r="AF22" s="10">
        <f>SUM(AD22:AE22)</f>
        <v>2</v>
      </c>
      <c r="AG22" s="2">
        <v>136</v>
      </c>
      <c r="AH22" s="1">
        <v>32</v>
      </c>
      <c r="AI22" s="69">
        <f>SUM(AG22:AH22)</f>
        <v>168</v>
      </c>
      <c r="AJ22" s="58">
        <v>98</v>
      </c>
      <c r="AK22" s="1">
        <v>21</v>
      </c>
      <c r="AL22" s="6">
        <f>SUM(AJ22:AK22)</f>
        <v>119</v>
      </c>
      <c r="AM22" s="1">
        <v>0</v>
      </c>
      <c r="AN22" s="1">
        <v>0</v>
      </c>
      <c r="AO22" s="6">
        <f>SUM(AM22:AN22)</f>
        <v>0</v>
      </c>
      <c r="AP22" s="1">
        <v>0</v>
      </c>
      <c r="AQ22" s="1">
        <v>0</v>
      </c>
      <c r="AR22" s="8">
        <f>SUM(AP22:AQ22)</f>
        <v>0</v>
      </c>
      <c r="AS22" s="1">
        <f>AJ22-AM22-AP22</f>
        <v>98</v>
      </c>
      <c r="AT22" s="1">
        <f>AK22-AN22-AQ22</f>
        <v>21</v>
      </c>
      <c r="AU22" s="10">
        <f>SUM(AS22:AT22)</f>
        <v>119</v>
      </c>
      <c r="AW22" s="11">
        <f>SUM(C22,R22,AG22)</f>
        <v>580</v>
      </c>
      <c r="AX22" s="5">
        <f>SUM(D22,S22,AH22)</f>
        <v>168</v>
      </c>
      <c r="AY22" s="10">
        <f>SUM(AW22:AX22)</f>
        <v>748</v>
      </c>
      <c r="AZ22" s="11">
        <f>SUM(F22,U22,AJ22)</f>
        <v>350</v>
      </c>
      <c r="BA22" s="5">
        <f>SUM(G22,V22,AK22)</f>
        <v>97</v>
      </c>
      <c r="BB22" s="10">
        <f>SUM(AZ22:BA22)</f>
        <v>447</v>
      </c>
      <c r="BC22" s="3">
        <f>SUM(I22,X22,AM22)</f>
        <v>221</v>
      </c>
      <c r="BD22" s="1">
        <f>SUM(J22,Y22,AN22)</f>
        <v>66</v>
      </c>
      <c r="BE22" s="8">
        <f>SUM(BC22:BD22)</f>
        <v>287</v>
      </c>
      <c r="BF22" s="2">
        <f>SUM(L22,AA22,AP22)</f>
        <v>30</v>
      </c>
      <c r="BG22" s="1">
        <f>SUM(M22,AB22,AQ22)</f>
        <v>9</v>
      </c>
      <c r="BH22" s="8">
        <f>SUM(BF22:BG22)</f>
        <v>39</v>
      </c>
      <c r="BI22" s="2">
        <f>AZ22-BC22-BF22</f>
        <v>99</v>
      </c>
      <c r="BJ22" s="1">
        <f>BA22-BD22-BG22</f>
        <v>22</v>
      </c>
      <c r="BK22" s="10">
        <f>SUM(BI22:BJ22)</f>
        <v>121</v>
      </c>
    </row>
    <row r="23" spans="2:63" ht="15.5" x14ac:dyDescent="0.35">
      <c r="B23" s="24" t="s">
        <v>19</v>
      </c>
      <c r="C23" s="2">
        <v>94</v>
      </c>
      <c r="D23" s="1">
        <v>65</v>
      </c>
      <c r="E23" s="71">
        <f>SUM(C23:D23)</f>
        <v>159</v>
      </c>
      <c r="F23" s="1">
        <v>57</v>
      </c>
      <c r="G23" s="1">
        <v>33</v>
      </c>
      <c r="H23" s="6">
        <f>SUM(F23:G23)</f>
        <v>90</v>
      </c>
      <c r="I23" s="1">
        <v>50</v>
      </c>
      <c r="J23" s="1">
        <v>28</v>
      </c>
      <c r="K23" s="6">
        <f>SUM(I23:J23)</f>
        <v>78</v>
      </c>
      <c r="L23" s="1">
        <v>7</v>
      </c>
      <c r="M23" s="1">
        <v>4</v>
      </c>
      <c r="N23" s="8">
        <f>SUM(L23:M23)</f>
        <v>11</v>
      </c>
      <c r="O23" s="1">
        <f>F23-I23-L23</f>
        <v>0</v>
      </c>
      <c r="P23" s="1">
        <f>G23-J23-M23</f>
        <v>1</v>
      </c>
      <c r="Q23" s="10">
        <f>SUM(O23:P23)</f>
        <v>1</v>
      </c>
      <c r="R23" s="2">
        <v>10</v>
      </c>
      <c r="S23" s="1">
        <v>3</v>
      </c>
      <c r="T23" s="69">
        <f>SUM(R23:S23)</f>
        <v>13</v>
      </c>
      <c r="U23" s="3">
        <v>4</v>
      </c>
      <c r="V23" s="1">
        <v>1</v>
      </c>
      <c r="W23" s="6">
        <f>SUM(U23:V23)</f>
        <v>5</v>
      </c>
      <c r="X23" s="1">
        <v>2</v>
      </c>
      <c r="Y23" s="1">
        <v>0</v>
      </c>
      <c r="Z23" s="6">
        <f>SUM(X23:Y23)</f>
        <v>2</v>
      </c>
      <c r="AA23" s="1">
        <v>1</v>
      </c>
      <c r="AB23" s="1">
        <v>0</v>
      </c>
      <c r="AC23" s="8">
        <f>SUM(AA23:AB23)</f>
        <v>1</v>
      </c>
      <c r="AD23" s="1">
        <f>U23-X23-AA23</f>
        <v>1</v>
      </c>
      <c r="AE23" s="1">
        <f>V23-Y23-AB23</f>
        <v>1</v>
      </c>
      <c r="AF23" s="10">
        <f>SUM(AD23:AE23)</f>
        <v>2</v>
      </c>
      <c r="AG23" s="2">
        <v>30</v>
      </c>
      <c r="AH23" s="1">
        <v>11</v>
      </c>
      <c r="AI23" s="69">
        <f>SUM(AG23:AH23)</f>
        <v>41</v>
      </c>
      <c r="AJ23" s="3">
        <v>18</v>
      </c>
      <c r="AK23" s="1">
        <v>4</v>
      </c>
      <c r="AL23" s="6">
        <f>SUM(AJ23:AK23)</f>
        <v>22</v>
      </c>
      <c r="AM23" s="1">
        <v>0</v>
      </c>
      <c r="AN23" s="1">
        <v>0</v>
      </c>
      <c r="AO23" s="6">
        <f>SUM(AM23:AN23)</f>
        <v>0</v>
      </c>
      <c r="AP23" s="1">
        <v>0</v>
      </c>
      <c r="AQ23" s="1">
        <v>0</v>
      </c>
      <c r="AR23" s="8">
        <f>SUM(AP23:AQ23)</f>
        <v>0</v>
      </c>
      <c r="AS23" s="1">
        <f>AJ23-AM23-AP23</f>
        <v>18</v>
      </c>
      <c r="AT23" s="1">
        <f>AK23-AN23-AQ23</f>
        <v>4</v>
      </c>
      <c r="AU23" s="10">
        <f>SUM(AS23:AT23)</f>
        <v>22</v>
      </c>
      <c r="AW23" s="11">
        <f>SUM(C23,R23,AG23)</f>
        <v>134</v>
      </c>
      <c r="AX23" s="5">
        <f>SUM(D23,S23,AH23)</f>
        <v>79</v>
      </c>
      <c r="AY23" s="10">
        <f>SUM(AW23:AX23)</f>
        <v>213</v>
      </c>
      <c r="AZ23" s="11">
        <f>SUM(F23,U23,AJ23)</f>
        <v>79</v>
      </c>
      <c r="BA23" s="5">
        <f>SUM(G23,V23,AK23)</f>
        <v>38</v>
      </c>
      <c r="BB23" s="10">
        <f>SUM(AZ23:BA23)</f>
        <v>117</v>
      </c>
      <c r="BC23" s="3">
        <f>SUM(I23,X23,AM23)</f>
        <v>52</v>
      </c>
      <c r="BD23" s="1">
        <f>SUM(J23,Y23,AN23)</f>
        <v>28</v>
      </c>
      <c r="BE23" s="8">
        <f>SUM(BC23:BD23)</f>
        <v>80</v>
      </c>
      <c r="BF23" s="2">
        <f>SUM(L23,AA23,AP23)</f>
        <v>8</v>
      </c>
      <c r="BG23" s="1">
        <f>SUM(M23,AB23,AQ23)</f>
        <v>4</v>
      </c>
      <c r="BH23" s="8">
        <f>SUM(BF23:BG23)</f>
        <v>12</v>
      </c>
      <c r="BI23" s="2">
        <f>AZ23-BC23-BF23</f>
        <v>19</v>
      </c>
      <c r="BJ23" s="1">
        <f>BA23-BD23-BG23</f>
        <v>6</v>
      </c>
      <c r="BK23" s="10">
        <f>SUM(BI23:BJ23)</f>
        <v>25</v>
      </c>
    </row>
    <row r="24" spans="2:63" ht="16" thickBot="1" x14ac:dyDescent="0.4">
      <c r="B24" s="16" t="s">
        <v>15</v>
      </c>
      <c r="C24" s="17">
        <f>SUM(C22:C23)</f>
        <v>529</v>
      </c>
      <c r="D24" s="14">
        <f t="shared" ref="D24:E24" si="45">SUM(D22:D23)</f>
        <v>198</v>
      </c>
      <c r="E24" s="54">
        <f t="shared" si="45"/>
        <v>727</v>
      </c>
      <c r="F24" s="14">
        <f t="shared" ref="F24:Q24" si="46">SUM(F22:F23)</f>
        <v>306</v>
      </c>
      <c r="G24" s="14">
        <f t="shared" si="46"/>
        <v>107</v>
      </c>
      <c r="H24" s="14">
        <f t="shared" si="46"/>
        <v>413</v>
      </c>
      <c r="I24" s="14">
        <f t="shared" si="46"/>
        <v>270</v>
      </c>
      <c r="J24" s="14">
        <f t="shared" si="46"/>
        <v>94</v>
      </c>
      <c r="K24" s="14">
        <f t="shared" si="46"/>
        <v>364</v>
      </c>
      <c r="L24" s="14">
        <f t="shared" si="46"/>
        <v>36</v>
      </c>
      <c r="M24" s="14">
        <f t="shared" si="46"/>
        <v>12</v>
      </c>
      <c r="N24" s="31">
        <f t="shared" si="46"/>
        <v>48</v>
      </c>
      <c r="O24" s="14">
        <f t="shared" si="46"/>
        <v>0</v>
      </c>
      <c r="P24" s="14">
        <f t="shared" si="46"/>
        <v>1</v>
      </c>
      <c r="Q24" s="19">
        <f t="shared" si="46"/>
        <v>1</v>
      </c>
      <c r="R24" s="17">
        <f>SUM(R22:R23)</f>
        <v>19</v>
      </c>
      <c r="S24" s="14">
        <f t="shared" ref="S24" si="47">SUM(S22:S23)</f>
        <v>6</v>
      </c>
      <c r="T24" s="18">
        <f t="shared" ref="T24" si="48">SUM(T22:T23)</f>
        <v>25</v>
      </c>
      <c r="U24" s="18">
        <f t="shared" ref="U24" si="49">SUM(U22:U23)</f>
        <v>7</v>
      </c>
      <c r="V24" s="14">
        <f t="shared" ref="V24" si="50">SUM(V22:V23)</f>
        <v>3</v>
      </c>
      <c r="W24" s="14">
        <f t="shared" ref="W24" si="51">SUM(W22:W23)</f>
        <v>10</v>
      </c>
      <c r="X24" s="14">
        <f t="shared" ref="X24" si="52">SUM(X22:X23)</f>
        <v>3</v>
      </c>
      <c r="Y24" s="14">
        <f t="shared" ref="Y24" si="53">SUM(Y22:Y23)</f>
        <v>0</v>
      </c>
      <c r="Z24" s="14">
        <f t="shared" ref="Z24" si="54">SUM(Z22:Z23)</f>
        <v>3</v>
      </c>
      <c r="AA24" s="14">
        <f t="shared" ref="AA24" si="55">SUM(AA22:AA23)</f>
        <v>2</v>
      </c>
      <c r="AB24" s="14">
        <f t="shared" ref="AB24" si="56">SUM(AB22:AB23)</f>
        <v>1</v>
      </c>
      <c r="AC24" s="31">
        <f t="shared" ref="AC24" si="57">SUM(AC22:AC23)</f>
        <v>3</v>
      </c>
      <c r="AD24" s="14">
        <f t="shared" ref="AD24" si="58">SUM(AD22:AD23)</f>
        <v>2</v>
      </c>
      <c r="AE24" s="14">
        <f t="shared" ref="AE24" si="59">SUM(AE22:AE23)</f>
        <v>2</v>
      </c>
      <c r="AF24" s="19">
        <f t="shared" ref="AF24" si="60">SUM(AF22:AF23)</f>
        <v>4</v>
      </c>
      <c r="AG24" s="17">
        <f>SUM(AG22:AG23)</f>
        <v>166</v>
      </c>
      <c r="AH24" s="14">
        <f t="shared" ref="AH24" si="61">SUM(AH22:AH23)</f>
        <v>43</v>
      </c>
      <c r="AI24" s="18">
        <f t="shared" ref="AI24" si="62">SUM(AI22:AI23)</f>
        <v>209</v>
      </c>
      <c r="AJ24" s="18">
        <f t="shared" ref="AJ24" si="63">SUM(AJ22:AJ23)</f>
        <v>116</v>
      </c>
      <c r="AK24" s="14">
        <f t="shared" ref="AK24" si="64">SUM(AK22:AK23)</f>
        <v>25</v>
      </c>
      <c r="AL24" s="14">
        <f t="shared" ref="AL24" si="65">SUM(AL22:AL23)</f>
        <v>141</v>
      </c>
      <c r="AM24" s="14">
        <f t="shared" ref="AM24" si="66">SUM(AM22:AM23)</f>
        <v>0</v>
      </c>
      <c r="AN24" s="14">
        <f t="shared" ref="AN24" si="67">SUM(AN22:AN23)</f>
        <v>0</v>
      </c>
      <c r="AO24" s="14">
        <f t="shared" ref="AO24" si="68">SUM(AO22:AO23)</f>
        <v>0</v>
      </c>
      <c r="AP24" s="14">
        <f t="shared" ref="AP24" si="69">SUM(AP22:AP23)</f>
        <v>0</v>
      </c>
      <c r="AQ24" s="14">
        <f t="shared" ref="AQ24" si="70">SUM(AQ22:AQ23)</f>
        <v>0</v>
      </c>
      <c r="AR24" s="31">
        <f t="shared" ref="AR24" si="71">SUM(AR22:AR23)</f>
        <v>0</v>
      </c>
      <c r="AS24" s="14">
        <f t="shared" ref="AS24" si="72">SUM(AS22:AS23)</f>
        <v>116</v>
      </c>
      <c r="AT24" s="14">
        <f t="shared" ref="AT24" si="73">SUM(AT22:AT23)</f>
        <v>25</v>
      </c>
      <c r="AU24" s="19">
        <f t="shared" ref="AU24" si="74">SUM(AU22:AU23)</f>
        <v>141</v>
      </c>
      <c r="AW24" s="13">
        <f t="shared" ref="AW24" si="75">SUM(AW22:AW23)</f>
        <v>714</v>
      </c>
      <c r="AX24" s="14">
        <f t="shared" ref="AX24" si="76">SUM(AX22:AX23)</f>
        <v>247</v>
      </c>
      <c r="AY24" s="19">
        <f t="shared" ref="AY24" si="77">SUM(AY22:AY23)</f>
        <v>961</v>
      </c>
      <c r="AZ24" s="13">
        <f t="shared" ref="AZ24:BK24" si="78">SUM(AZ22:AZ23)</f>
        <v>429</v>
      </c>
      <c r="BA24" s="14">
        <f t="shared" si="78"/>
        <v>135</v>
      </c>
      <c r="BB24" s="19">
        <f t="shared" si="78"/>
        <v>564</v>
      </c>
      <c r="BC24" s="18">
        <f t="shared" si="78"/>
        <v>273</v>
      </c>
      <c r="BD24" s="14">
        <f t="shared" si="78"/>
        <v>94</v>
      </c>
      <c r="BE24" s="31">
        <f t="shared" si="78"/>
        <v>367</v>
      </c>
      <c r="BF24" s="13">
        <f t="shared" si="78"/>
        <v>38</v>
      </c>
      <c r="BG24" s="14">
        <f t="shared" si="78"/>
        <v>13</v>
      </c>
      <c r="BH24" s="31">
        <f t="shared" si="78"/>
        <v>51</v>
      </c>
      <c r="BI24" s="13">
        <f t="shared" si="78"/>
        <v>118</v>
      </c>
      <c r="BJ24" s="14">
        <f t="shared" si="78"/>
        <v>28</v>
      </c>
      <c r="BK24" s="19">
        <f t="shared" si="78"/>
        <v>146</v>
      </c>
    </row>
    <row r="27" spans="2:63" ht="15" thickBot="1" x14ac:dyDescent="0.4"/>
    <row r="28" spans="2:63" x14ac:dyDescent="0.35">
      <c r="B28" s="80" t="s">
        <v>42</v>
      </c>
      <c r="C28" s="86" t="s">
        <v>38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  <c r="R28" s="32"/>
      <c r="S28" s="32"/>
      <c r="T28" s="87" t="s">
        <v>40</v>
      </c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32"/>
      <c r="AH28" s="32"/>
      <c r="AI28" s="87" t="s">
        <v>47</v>
      </c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8"/>
      <c r="AW28" s="74" t="s">
        <v>48</v>
      </c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</row>
    <row r="29" spans="2:63" x14ac:dyDescent="0.35">
      <c r="B29" s="81"/>
      <c r="C29" s="89" t="s">
        <v>41</v>
      </c>
      <c r="D29" s="90"/>
      <c r="E29" s="90"/>
      <c r="F29" s="74" t="s">
        <v>0</v>
      </c>
      <c r="G29" s="74"/>
      <c r="H29" s="74"/>
      <c r="I29" s="74" t="s">
        <v>49</v>
      </c>
      <c r="J29" s="74"/>
      <c r="K29" s="74"/>
      <c r="L29" s="74" t="s">
        <v>5</v>
      </c>
      <c r="M29" s="74"/>
      <c r="N29" s="83"/>
      <c r="O29" s="74" t="s">
        <v>7</v>
      </c>
      <c r="P29" s="74"/>
      <c r="Q29" s="79"/>
      <c r="R29" s="89" t="s">
        <v>41</v>
      </c>
      <c r="S29" s="90"/>
      <c r="T29" s="91"/>
      <c r="U29" s="82" t="s">
        <v>0</v>
      </c>
      <c r="V29" s="74"/>
      <c r="W29" s="74"/>
      <c r="X29" s="74" t="s">
        <v>49</v>
      </c>
      <c r="Y29" s="74"/>
      <c r="Z29" s="74"/>
      <c r="AA29" s="74" t="s">
        <v>5</v>
      </c>
      <c r="AB29" s="74"/>
      <c r="AC29" s="83"/>
      <c r="AD29" s="74" t="s">
        <v>7</v>
      </c>
      <c r="AE29" s="74"/>
      <c r="AF29" s="79"/>
      <c r="AG29" s="89" t="s">
        <v>41</v>
      </c>
      <c r="AH29" s="90"/>
      <c r="AI29" s="91"/>
      <c r="AJ29" s="82" t="s">
        <v>0</v>
      </c>
      <c r="AK29" s="74"/>
      <c r="AL29" s="74"/>
      <c r="AM29" s="74" t="s">
        <v>49</v>
      </c>
      <c r="AN29" s="74"/>
      <c r="AO29" s="74"/>
      <c r="AP29" s="74" t="s">
        <v>5</v>
      </c>
      <c r="AQ29" s="74"/>
      <c r="AR29" s="83"/>
      <c r="AS29" s="74" t="s">
        <v>7</v>
      </c>
      <c r="AT29" s="74"/>
      <c r="AU29" s="79"/>
      <c r="AW29" s="74" t="s">
        <v>41</v>
      </c>
      <c r="AX29" s="74"/>
      <c r="AY29" s="74"/>
      <c r="AZ29" s="74" t="s">
        <v>0</v>
      </c>
      <c r="BA29" s="74"/>
      <c r="BB29" s="74"/>
      <c r="BC29" s="74" t="s">
        <v>49</v>
      </c>
      <c r="BD29" s="74"/>
      <c r="BE29" s="74"/>
      <c r="BF29" s="74" t="s">
        <v>5</v>
      </c>
      <c r="BG29" s="74"/>
      <c r="BH29" s="74"/>
      <c r="BI29" s="74" t="s">
        <v>7</v>
      </c>
      <c r="BJ29" s="74"/>
      <c r="BK29" s="74"/>
    </row>
    <row r="30" spans="2:63" ht="15.5" x14ac:dyDescent="0.35">
      <c r="B30" s="81"/>
      <c r="C30" s="44" t="s">
        <v>12</v>
      </c>
      <c r="D30" s="34" t="s">
        <v>13</v>
      </c>
      <c r="E30" s="37" t="s">
        <v>14</v>
      </c>
      <c r="F30" s="34" t="s">
        <v>12</v>
      </c>
      <c r="G30" s="34" t="s">
        <v>17</v>
      </c>
      <c r="H30" s="35" t="s">
        <v>14</v>
      </c>
      <c r="I30" s="34" t="s">
        <v>12</v>
      </c>
      <c r="J30" s="34" t="s">
        <v>17</v>
      </c>
      <c r="K30" s="35" t="s">
        <v>14</v>
      </c>
      <c r="L30" s="34" t="s">
        <v>12</v>
      </c>
      <c r="M30" s="34" t="s">
        <v>17</v>
      </c>
      <c r="N30" s="37" t="s">
        <v>14</v>
      </c>
      <c r="O30" s="34" t="s">
        <v>12</v>
      </c>
      <c r="P30" s="34" t="s">
        <v>17</v>
      </c>
      <c r="Q30" s="36" t="s">
        <v>14</v>
      </c>
      <c r="R30" s="33" t="s">
        <v>12</v>
      </c>
      <c r="S30" s="34" t="s">
        <v>13</v>
      </c>
      <c r="T30" s="35" t="s">
        <v>14</v>
      </c>
      <c r="U30" s="44" t="s">
        <v>12</v>
      </c>
      <c r="V30" s="34" t="s">
        <v>17</v>
      </c>
      <c r="W30" s="35" t="s">
        <v>14</v>
      </c>
      <c r="X30" s="34" t="s">
        <v>12</v>
      </c>
      <c r="Y30" s="34" t="s">
        <v>17</v>
      </c>
      <c r="Z30" s="35" t="s">
        <v>14</v>
      </c>
      <c r="AA30" s="34" t="s">
        <v>12</v>
      </c>
      <c r="AB30" s="34" t="s">
        <v>17</v>
      </c>
      <c r="AC30" s="37" t="s">
        <v>14</v>
      </c>
      <c r="AD30" s="34" t="s">
        <v>12</v>
      </c>
      <c r="AE30" s="34" t="s">
        <v>17</v>
      </c>
      <c r="AF30" s="36" t="s">
        <v>14</v>
      </c>
      <c r="AG30" s="33" t="s">
        <v>12</v>
      </c>
      <c r="AH30" s="34" t="s">
        <v>13</v>
      </c>
      <c r="AI30" s="35" t="s">
        <v>14</v>
      </c>
      <c r="AJ30" s="44" t="s">
        <v>12</v>
      </c>
      <c r="AK30" s="34" t="s">
        <v>17</v>
      </c>
      <c r="AL30" s="35" t="s">
        <v>14</v>
      </c>
      <c r="AM30" s="34" t="s">
        <v>12</v>
      </c>
      <c r="AN30" s="34" t="s">
        <v>17</v>
      </c>
      <c r="AO30" s="35" t="s">
        <v>14</v>
      </c>
      <c r="AP30" s="34" t="s">
        <v>12</v>
      </c>
      <c r="AQ30" s="34" t="s">
        <v>17</v>
      </c>
      <c r="AR30" s="37" t="s">
        <v>14</v>
      </c>
      <c r="AS30" s="34" t="s">
        <v>12</v>
      </c>
      <c r="AT30" s="34" t="s">
        <v>17</v>
      </c>
      <c r="AU30" s="36" t="s">
        <v>14</v>
      </c>
      <c r="AW30" s="33" t="s">
        <v>12</v>
      </c>
      <c r="AX30" s="34" t="s">
        <v>17</v>
      </c>
      <c r="AY30" s="36" t="s">
        <v>14</v>
      </c>
      <c r="AZ30" s="33" t="s">
        <v>12</v>
      </c>
      <c r="BA30" s="34" t="s">
        <v>17</v>
      </c>
      <c r="BB30" s="36" t="s">
        <v>14</v>
      </c>
      <c r="BC30" s="44" t="s">
        <v>12</v>
      </c>
      <c r="BD30" s="34" t="s">
        <v>17</v>
      </c>
      <c r="BE30" s="37" t="s">
        <v>14</v>
      </c>
      <c r="BF30" s="33" t="s">
        <v>12</v>
      </c>
      <c r="BG30" s="34" t="s">
        <v>17</v>
      </c>
      <c r="BH30" s="37" t="s">
        <v>14</v>
      </c>
      <c r="BI30" s="33" t="s">
        <v>12</v>
      </c>
      <c r="BJ30" s="34" t="s">
        <v>17</v>
      </c>
      <c r="BK30" s="36" t="s">
        <v>14</v>
      </c>
    </row>
    <row r="31" spans="2:63" ht="15.5" x14ac:dyDescent="0.35">
      <c r="B31" s="24" t="s">
        <v>43</v>
      </c>
      <c r="C31" s="2">
        <v>376</v>
      </c>
      <c r="D31" s="1">
        <v>146</v>
      </c>
      <c r="E31" s="71">
        <f>SUM(C31:D31)</f>
        <v>522</v>
      </c>
      <c r="F31" s="5">
        <v>211</v>
      </c>
      <c r="G31" s="1">
        <v>84</v>
      </c>
      <c r="H31" s="6">
        <f>SUM(F31:G31)</f>
        <v>295</v>
      </c>
      <c r="I31" s="1">
        <v>184</v>
      </c>
      <c r="J31" s="1">
        <v>74</v>
      </c>
      <c r="K31" s="6">
        <f>SUM(I31:J31)</f>
        <v>258</v>
      </c>
      <c r="L31" s="1">
        <v>27</v>
      </c>
      <c r="M31" s="1">
        <v>9</v>
      </c>
      <c r="N31" s="8">
        <f>SUM(L31:M31)</f>
        <v>36</v>
      </c>
      <c r="O31" s="1">
        <f>F31-I31-L31</f>
        <v>0</v>
      </c>
      <c r="P31" s="1">
        <f>G31-J31-M31</f>
        <v>1</v>
      </c>
      <c r="Q31" s="10">
        <f>SUM(O31:P31)</f>
        <v>1</v>
      </c>
      <c r="R31" s="2">
        <v>14</v>
      </c>
      <c r="S31" s="1">
        <v>5</v>
      </c>
      <c r="T31" s="69">
        <f>SUM(R31:S31)</f>
        <v>19</v>
      </c>
      <c r="U31" s="58">
        <v>5</v>
      </c>
      <c r="V31" s="1">
        <v>3</v>
      </c>
      <c r="W31" s="6">
        <f>SUM(U31:V31)</f>
        <v>8</v>
      </c>
      <c r="X31" s="1">
        <v>2</v>
      </c>
      <c r="Y31" s="1">
        <v>0</v>
      </c>
      <c r="Z31" s="6">
        <f>SUM(X31:Y31)</f>
        <v>2</v>
      </c>
      <c r="AA31" s="1">
        <v>1</v>
      </c>
      <c r="AB31" s="1">
        <v>1</v>
      </c>
      <c r="AC31" s="8">
        <f>SUM(AA31:AB31)</f>
        <v>2</v>
      </c>
      <c r="AD31" s="1">
        <f>U31-X31-AA31</f>
        <v>2</v>
      </c>
      <c r="AE31" s="1">
        <f>V31-Y31-AB31</f>
        <v>2</v>
      </c>
      <c r="AF31" s="10">
        <f>SUM(AD31:AE31)</f>
        <v>4</v>
      </c>
      <c r="AG31" s="2">
        <v>126</v>
      </c>
      <c r="AH31" s="1">
        <v>35</v>
      </c>
      <c r="AI31" s="69">
        <f>SUM(AG31:AH31)</f>
        <v>161</v>
      </c>
      <c r="AJ31" s="58">
        <v>92</v>
      </c>
      <c r="AK31" s="1">
        <v>21</v>
      </c>
      <c r="AL31" s="6">
        <f>SUM(AJ31:AK31)</f>
        <v>113</v>
      </c>
      <c r="AM31" s="1">
        <v>0</v>
      </c>
      <c r="AN31" s="70">
        <v>0</v>
      </c>
      <c r="AO31" s="6">
        <f>SUM(AM31:AN31)</f>
        <v>0</v>
      </c>
      <c r="AP31" s="1">
        <v>0</v>
      </c>
      <c r="AQ31" s="1">
        <v>0</v>
      </c>
      <c r="AR31" s="8">
        <f>SUM(AP31:AQ31)</f>
        <v>0</v>
      </c>
      <c r="AS31" s="1">
        <f>AJ31-AM31-AP31</f>
        <v>92</v>
      </c>
      <c r="AT31" s="1">
        <f>AK31-AN32-AQ31</f>
        <v>21</v>
      </c>
      <c r="AU31" s="10">
        <f>SUM(AS31:AT31)</f>
        <v>113</v>
      </c>
      <c r="AW31" s="11">
        <f>SUM(C31,R31,AG31)</f>
        <v>516</v>
      </c>
      <c r="AX31" s="5">
        <f>SUM(D31,S31,AH31)</f>
        <v>186</v>
      </c>
      <c r="AY31" s="10">
        <f>SUM(AW31:AX31)</f>
        <v>702</v>
      </c>
      <c r="AZ31" s="11">
        <f>SUM(F31,U31,AJ31)</f>
        <v>308</v>
      </c>
      <c r="BA31" s="5">
        <f>SUM(G31,V31,AK31)</f>
        <v>108</v>
      </c>
      <c r="BB31" s="10">
        <f>SUM(AZ31:BA31)</f>
        <v>416</v>
      </c>
      <c r="BC31" s="3">
        <f>SUM(I31,X31,AM31)</f>
        <v>186</v>
      </c>
      <c r="BD31" s="1">
        <f>SUM(J31,Y31,AN31)</f>
        <v>74</v>
      </c>
      <c r="BE31" s="8">
        <f>SUM(BC31:BD31)</f>
        <v>260</v>
      </c>
      <c r="BF31" s="2">
        <f>SUM(L31,AA31,AP31)</f>
        <v>28</v>
      </c>
      <c r="BG31" s="1">
        <f>SUM(M31,AB31,AQ31)</f>
        <v>10</v>
      </c>
      <c r="BH31" s="8">
        <f>SUM(BF31:BG31)</f>
        <v>38</v>
      </c>
      <c r="BI31" s="2">
        <f>AZ31-BC31-BF31</f>
        <v>94</v>
      </c>
      <c r="BJ31" s="1">
        <f>BA31-BD31-BG31</f>
        <v>24</v>
      </c>
      <c r="BK31" s="10">
        <f>SUM(BI31:BJ31)</f>
        <v>118</v>
      </c>
    </row>
    <row r="32" spans="2:63" ht="15.5" x14ac:dyDescent="0.35">
      <c r="B32" s="24" t="s">
        <v>44</v>
      </c>
      <c r="C32" s="2">
        <v>56</v>
      </c>
      <c r="D32" s="1">
        <v>23</v>
      </c>
      <c r="E32" s="71">
        <f t="shared" ref="E32:E33" si="79">SUM(C32:D32)</f>
        <v>79</v>
      </c>
      <c r="F32" s="5">
        <v>34</v>
      </c>
      <c r="G32" s="1">
        <v>11</v>
      </c>
      <c r="H32" s="6">
        <f t="shared" ref="H32:H33" si="80">SUM(F32:G32)</f>
        <v>45</v>
      </c>
      <c r="I32" s="1">
        <v>29</v>
      </c>
      <c r="J32" s="1">
        <v>9</v>
      </c>
      <c r="K32" s="6">
        <f t="shared" ref="K32:K33" si="81">SUM(I32:J32)</f>
        <v>38</v>
      </c>
      <c r="L32" s="1">
        <v>5</v>
      </c>
      <c r="M32" s="1">
        <v>2</v>
      </c>
      <c r="N32" s="8">
        <f t="shared" ref="N32:N33" si="82">SUM(L32:M32)</f>
        <v>7</v>
      </c>
      <c r="O32" s="1">
        <f t="shared" ref="O32:O33" si="83">F32-I32-L32</f>
        <v>0</v>
      </c>
      <c r="P32" s="1">
        <f t="shared" ref="P32:P33" si="84">G32-J32-M32</f>
        <v>0</v>
      </c>
      <c r="Q32" s="10">
        <f t="shared" ref="Q32:Q33" si="85">SUM(O32:P32)</f>
        <v>0</v>
      </c>
      <c r="R32" s="2">
        <v>3</v>
      </c>
      <c r="S32" s="1">
        <v>0</v>
      </c>
      <c r="T32" s="69">
        <f t="shared" ref="T32:T33" si="86">SUM(R32:S32)</f>
        <v>3</v>
      </c>
      <c r="U32" s="5">
        <v>1</v>
      </c>
      <c r="V32" s="1">
        <v>0</v>
      </c>
      <c r="W32" s="6">
        <f t="shared" ref="W32:W33" si="87">SUM(U32:V32)</f>
        <v>1</v>
      </c>
      <c r="X32" s="1">
        <v>0</v>
      </c>
      <c r="Y32" s="1">
        <v>0</v>
      </c>
      <c r="Z32" s="6">
        <f t="shared" ref="Z32:Z33" si="88">SUM(X32:Y32)</f>
        <v>0</v>
      </c>
      <c r="AA32" s="1">
        <v>1</v>
      </c>
      <c r="AB32" s="1">
        <v>0</v>
      </c>
      <c r="AC32" s="8">
        <f>SUM(AA32:AB32)</f>
        <v>1</v>
      </c>
      <c r="AD32" s="1">
        <f t="shared" ref="AD32:AD33" si="89">U32-X32-AA32</f>
        <v>0</v>
      </c>
      <c r="AE32" s="1">
        <f t="shared" ref="AE32:AE33" si="90">V32-Y32-AB32</f>
        <v>0</v>
      </c>
      <c r="AF32" s="10">
        <f t="shared" ref="AF32:AF33" si="91">SUM(AD32:AE32)</f>
        <v>0</v>
      </c>
      <c r="AG32" s="2">
        <v>20</v>
      </c>
      <c r="AH32" s="1">
        <v>4</v>
      </c>
      <c r="AI32" s="69">
        <f t="shared" ref="AI32:AI33" si="92">SUM(AG32:AH32)</f>
        <v>24</v>
      </c>
      <c r="AJ32" s="5">
        <v>13</v>
      </c>
      <c r="AK32" s="1">
        <v>2</v>
      </c>
      <c r="AL32" s="6">
        <f t="shared" ref="AL32:AL33" si="93">SUM(AJ32:AK32)</f>
        <v>15</v>
      </c>
      <c r="AM32" s="1">
        <v>0</v>
      </c>
      <c r="AN32" s="1">
        <v>0</v>
      </c>
      <c r="AO32" s="6">
        <f>SUM(AM32:AN32)</f>
        <v>0</v>
      </c>
      <c r="AP32" s="1">
        <v>0</v>
      </c>
      <c r="AQ32" s="1">
        <v>0</v>
      </c>
      <c r="AR32" s="8">
        <f>SUM(AP32:AQ32)</f>
        <v>0</v>
      </c>
      <c r="AS32" s="1">
        <f t="shared" ref="AS32:AS33" si="94">AJ32-AM32-AP32</f>
        <v>13</v>
      </c>
      <c r="AT32" s="1">
        <f t="shared" ref="AT32:AT33" si="95">AK32-AN33-AQ32</f>
        <v>2</v>
      </c>
      <c r="AU32" s="10">
        <f t="shared" ref="AU32:AU33" si="96">SUM(AS32:AT32)</f>
        <v>15</v>
      </c>
      <c r="AW32" s="11">
        <f t="shared" ref="AW32:AW33" si="97">SUM(C32,R32,AG32)</f>
        <v>79</v>
      </c>
      <c r="AX32" s="5">
        <f t="shared" ref="AX32:AX33" si="98">SUM(D32,S32,AH32)</f>
        <v>27</v>
      </c>
      <c r="AY32" s="10">
        <f t="shared" ref="AY32:AY33" si="99">SUM(AW32:AX32)</f>
        <v>106</v>
      </c>
      <c r="AZ32" s="11">
        <f t="shared" ref="AZ32:AZ33" si="100">SUM(F32,U32,AJ32)</f>
        <v>48</v>
      </c>
      <c r="BA32" s="5">
        <f t="shared" ref="BA32:BA33" si="101">SUM(G32,V32,AK32)</f>
        <v>13</v>
      </c>
      <c r="BB32" s="10">
        <f t="shared" ref="BB32:BB33" si="102">SUM(AZ32:BA32)</f>
        <v>61</v>
      </c>
      <c r="BC32" s="3">
        <f t="shared" ref="BC32:BC33" si="103">SUM(I32,X32,AM32)</f>
        <v>29</v>
      </c>
      <c r="BD32" s="1">
        <f t="shared" ref="BD32:BD33" si="104">SUM(J32,Y32,AN32)</f>
        <v>9</v>
      </c>
      <c r="BE32" s="8">
        <f t="shared" ref="BE32:BE33" si="105">SUM(BC32:BD32)</f>
        <v>38</v>
      </c>
      <c r="BF32" s="2">
        <f t="shared" ref="BF32:BF33" si="106">SUM(L32,AA32,AP32)</f>
        <v>6</v>
      </c>
      <c r="BG32" s="1">
        <f t="shared" ref="BG32:BG33" si="107">SUM(M32,AB32,AQ32)</f>
        <v>2</v>
      </c>
      <c r="BH32" s="8">
        <f t="shared" ref="BH32:BH33" si="108">SUM(BF32:BG32)</f>
        <v>8</v>
      </c>
      <c r="BI32" s="2">
        <f t="shared" ref="BI32:BI33" si="109">AZ32-BC32-BF32</f>
        <v>13</v>
      </c>
      <c r="BJ32" s="1">
        <f t="shared" ref="BJ32:BJ33" si="110">BA32-BD32-BG32</f>
        <v>2</v>
      </c>
      <c r="BK32" s="10">
        <f t="shared" ref="BK32:BK33" si="111">SUM(BI32:BJ32)</f>
        <v>15</v>
      </c>
    </row>
    <row r="33" spans="2:63" ht="15.5" x14ac:dyDescent="0.35">
      <c r="B33" s="24" t="s">
        <v>45</v>
      </c>
      <c r="C33" s="2">
        <v>97</v>
      </c>
      <c r="D33" s="1">
        <v>29</v>
      </c>
      <c r="E33" s="71">
        <f t="shared" si="79"/>
        <v>126</v>
      </c>
      <c r="F33" s="1">
        <v>61</v>
      </c>
      <c r="G33" s="1">
        <v>12</v>
      </c>
      <c r="H33" s="6">
        <f t="shared" si="80"/>
        <v>73</v>
      </c>
      <c r="I33" s="1">
        <v>57</v>
      </c>
      <c r="J33" s="1">
        <v>11</v>
      </c>
      <c r="K33" s="6">
        <f t="shared" si="81"/>
        <v>68</v>
      </c>
      <c r="L33" s="1">
        <v>4</v>
      </c>
      <c r="M33" s="1">
        <v>1</v>
      </c>
      <c r="N33" s="8">
        <f t="shared" si="82"/>
        <v>5</v>
      </c>
      <c r="O33" s="1">
        <f t="shared" si="83"/>
        <v>0</v>
      </c>
      <c r="P33" s="1">
        <f t="shared" si="84"/>
        <v>0</v>
      </c>
      <c r="Q33" s="10">
        <f t="shared" si="85"/>
        <v>0</v>
      </c>
      <c r="R33" s="2">
        <v>2</v>
      </c>
      <c r="S33" s="1">
        <v>1</v>
      </c>
      <c r="T33" s="69">
        <f t="shared" si="86"/>
        <v>3</v>
      </c>
      <c r="U33" s="3">
        <v>1</v>
      </c>
      <c r="V33" s="1">
        <v>0</v>
      </c>
      <c r="W33" s="6">
        <f t="shared" si="87"/>
        <v>1</v>
      </c>
      <c r="X33" s="1">
        <v>1</v>
      </c>
      <c r="Y33" s="1">
        <v>0</v>
      </c>
      <c r="Z33" s="6">
        <f t="shared" si="88"/>
        <v>1</v>
      </c>
      <c r="AA33" s="1">
        <v>0</v>
      </c>
      <c r="AB33" s="1">
        <v>0</v>
      </c>
      <c r="AC33" s="8">
        <f>SUM(AA33:AB33)</f>
        <v>0</v>
      </c>
      <c r="AD33" s="1">
        <f t="shared" si="89"/>
        <v>0</v>
      </c>
      <c r="AE33" s="1">
        <f t="shared" si="90"/>
        <v>0</v>
      </c>
      <c r="AF33" s="10">
        <f t="shared" si="91"/>
        <v>0</v>
      </c>
      <c r="AG33" s="2">
        <v>20</v>
      </c>
      <c r="AH33" s="1">
        <v>4</v>
      </c>
      <c r="AI33" s="69">
        <f t="shared" si="92"/>
        <v>24</v>
      </c>
      <c r="AJ33" s="3">
        <v>11</v>
      </c>
      <c r="AK33" s="1">
        <v>2</v>
      </c>
      <c r="AL33" s="6">
        <f t="shared" si="93"/>
        <v>13</v>
      </c>
      <c r="AM33" s="1">
        <v>0</v>
      </c>
      <c r="AN33" s="1">
        <v>0</v>
      </c>
      <c r="AO33" s="6">
        <f t="shared" ref="AO33" si="112">SUM(AM33:AN33)</f>
        <v>0</v>
      </c>
      <c r="AP33" s="1">
        <v>0</v>
      </c>
      <c r="AQ33" s="1">
        <v>0</v>
      </c>
      <c r="AR33" s="8">
        <f>SUM(AP33:AQ33)</f>
        <v>0</v>
      </c>
      <c r="AS33" s="1">
        <f t="shared" si="94"/>
        <v>11</v>
      </c>
      <c r="AT33" s="1">
        <f t="shared" si="95"/>
        <v>2</v>
      </c>
      <c r="AU33" s="10">
        <f t="shared" si="96"/>
        <v>13</v>
      </c>
      <c r="AW33" s="11">
        <f t="shared" si="97"/>
        <v>119</v>
      </c>
      <c r="AX33" s="5">
        <f t="shared" si="98"/>
        <v>34</v>
      </c>
      <c r="AY33" s="10">
        <f t="shared" si="99"/>
        <v>153</v>
      </c>
      <c r="AZ33" s="11">
        <f t="shared" si="100"/>
        <v>73</v>
      </c>
      <c r="BA33" s="5">
        <f t="shared" si="101"/>
        <v>14</v>
      </c>
      <c r="BB33" s="10">
        <f t="shared" si="102"/>
        <v>87</v>
      </c>
      <c r="BC33" s="3">
        <f t="shared" si="103"/>
        <v>58</v>
      </c>
      <c r="BD33" s="1">
        <f t="shared" si="104"/>
        <v>11</v>
      </c>
      <c r="BE33" s="8">
        <f t="shared" si="105"/>
        <v>69</v>
      </c>
      <c r="BF33" s="2">
        <f t="shared" si="106"/>
        <v>4</v>
      </c>
      <c r="BG33" s="1">
        <f t="shared" si="107"/>
        <v>1</v>
      </c>
      <c r="BH33" s="8">
        <f t="shared" si="108"/>
        <v>5</v>
      </c>
      <c r="BI33" s="2">
        <f t="shared" si="109"/>
        <v>11</v>
      </c>
      <c r="BJ33" s="1">
        <f t="shared" si="110"/>
        <v>2</v>
      </c>
      <c r="BK33" s="10">
        <f t="shared" si="111"/>
        <v>13</v>
      </c>
    </row>
    <row r="34" spans="2:63" ht="16" thickBot="1" x14ac:dyDescent="0.4">
      <c r="B34" s="16" t="s">
        <v>15</v>
      </c>
      <c r="C34" s="17">
        <f>SUM(C31:C33)</f>
        <v>529</v>
      </c>
      <c r="D34" s="14">
        <f t="shared" ref="D34" si="113">SUM(D31:D33)</f>
        <v>198</v>
      </c>
      <c r="E34" s="54">
        <f t="shared" ref="E34" si="114">SUM(E31:E33)</f>
        <v>727</v>
      </c>
      <c r="F34" s="14">
        <f t="shared" ref="F34" si="115">SUM(F31:F33)</f>
        <v>306</v>
      </c>
      <c r="G34" s="14">
        <f t="shared" ref="G34" si="116">SUM(G31:G33)</f>
        <v>107</v>
      </c>
      <c r="H34" s="14">
        <f t="shared" ref="H34" si="117">SUM(H31:H33)</f>
        <v>413</v>
      </c>
      <c r="I34" s="14">
        <f t="shared" ref="I34" si="118">SUM(I31:I33)</f>
        <v>270</v>
      </c>
      <c r="J34" s="14">
        <f t="shared" ref="J34" si="119">SUM(J31:J33)</f>
        <v>94</v>
      </c>
      <c r="K34" s="14">
        <f t="shared" ref="K34" si="120">SUM(K31:K33)</f>
        <v>364</v>
      </c>
      <c r="L34" s="14">
        <f t="shared" ref="L34" si="121">SUM(L31:L33)</f>
        <v>36</v>
      </c>
      <c r="M34" s="14">
        <f t="shared" ref="M34" si="122">SUM(M31:M33)</f>
        <v>12</v>
      </c>
      <c r="N34" s="31">
        <f t="shared" ref="N34" si="123">SUM(N31:N33)</f>
        <v>48</v>
      </c>
      <c r="O34" s="14">
        <f t="shared" ref="O34" si="124">SUM(O31:O33)</f>
        <v>0</v>
      </c>
      <c r="P34" s="14">
        <f t="shared" ref="P34" si="125">SUM(P31:P33)</f>
        <v>1</v>
      </c>
      <c r="Q34" s="19">
        <f t="shared" ref="Q34" si="126">SUM(Q31:Q33)</f>
        <v>1</v>
      </c>
      <c r="R34" s="17">
        <f>SUM(R31:R33)</f>
        <v>19</v>
      </c>
      <c r="S34" s="14">
        <f t="shared" ref="S34" si="127">SUM(S31:S33)</f>
        <v>6</v>
      </c>
      <c r="T34" s="18">
        <f t="shared" ref="T34" si="128">SUM(T31:T33)</f>
        <v>25</v>
      </c>
      <c r="U34" s="18">
        <f t="shared" ref="U34" si="129">SUM(U31:U33)</f>
        <v>7</v>
      </c>
      <c r="V34" s="14">
        <f t="shared" ref="V34" si="130">SUM(V31:V33)</f>
        <v>3</v>
      </c>
      <c r="W34" s="14">
        <f t="shared" ref="W34" si="131">SUM(W31:W33)</f>
        <v>10</v>
      </c>
      <c r="X34" s="14">
        <f t="shared" ref="X34" si="132">SUM(X31:X33)</f>
        <v>3</v>
      </c>
      <c r="Y34" s="14">
        <f t="shared" ref="Y34" si="133">SUM(Y31:Y33)</f>
        <v>0</v>
      </c>
      <c r="Z34" s="14">
        <f t="shared" ref="Z34" si="134">SUM(Z31:Z33)</f>
        <v>3</v>
      </c>
      <c r="AA34" s="14">
        <f t="shared" ref="AA34" si="135">SUM(AA31:AA33)</f>
        <v>2</v>
      </c>
      <c r="AB34" s="14">
        <f t="shared" ref="AB34" si="136">SUM(AB31:AB33)</f>
        <v>1</v>
      </c>
      <c r="AC34" s="31">
        <f t="shared" ref="AC34" si="137">SUM(AC31:AC33)</f>
        <v>3</v>
      </c>
      <c r="AD34" s="14">
        <f t="shared" ref="AD34" si="138">SUM(AD31:AD33)</f>
        <v>2</v>
      </c>
      <c r="AE34" s="14">
        <f t="shared" ref="AE34" si="139">SUM(AE31:AE33)</f>
        <v>2</v>
      </c>
      <c r="AF34" s="19">
        <f t="shared" ref="AF34" si="140">SUM(AF31:AF33)</f>
        <v>4</v>
      </c>
      <c r="AG34" s="17">
        <f>SUM(AG31:AG33)</f>
        <v>166</v>
      </c>
      <c r="AH34" s="14">
        <f t="shared" ref="AH34" si="141">SUM(AH31:AH33)</f>
        <v>43</v>
      </c>
      <c r="AI34" s="18">
        <f t="shared" ref="AI34" si="142">SUM(AI31:AI33)</f>
        <v>209</v>
      </c>
      <c r="AJ34" s="18">
        <f t="shared" ref="AJ34" si="143">SUM(AJ31:AJ33)</f>
        <v>116</v>
      </c>
      <c r="AK34" s="14">
        <f t="shared" ref="AK34" si="144">SUM(AK31:AK33)</f>
        <v>25</v>
      </c>
      <c r="AL34" s="14">
        <f t="shared" ref="AL34" si="145">SUM(AL31:AL33)</f>
        <v>141</v>
      </c>
      <c r="AM34" s="14">
        <f t="shared" ref="AM34:AN34" si="146">SUM(AM31:AM33)</f>
        <v>0</v>
      </c>
      <c r="AN34" s="14">
        <f t="shared" si="146"/>
        <v>0</v>
      </c>
      <c r="AO34" s="14">
        <f t="shared" ref="AO34" si="147">SUM(AO31:AO33)</f>
        <v>0</v>
      </c>
      <c r="AP34" s="14">
        <f t="shared" ref="AP34" si="148">SUM(AP31:AP33)</f>
        <v>0</v>
      </c>
      <c r="AQ34" s="14">
        <f t="shared" ref="AQ34" si="149">SUM(AQ31:AQ33)</f>
        <v>0</v>
      </c>
      <c r="AR34" s="31">
        <f t="shared" ref="AR34" si="150">SUM(AR31:AR33)</f>
        <v>0</v>
      </c>
      <c r="AS34" s="14">
        <f t="shared" ref="AS34" si="151">SUM(AS31:AS33)</f>
        <v>116</v>
      </c>
      <c r="AT34" s="14">
        <f t="shared" ref="AT34" si="152">SUM(AT31:AT33)</f>
        <v>25</v>
      </c>
      <c r="AU34" s="19">
        <f t="shared" ref="AU34" si="153">SUM(AU31:AU33)</f>
        <v>141</v>
      </c>
      <c r="AW34" s="13">
        <f t="shared" ref="AW34" si="154">SUM(AW31:AW33)</f>
        <v>714</v>
      </c>
      <c r="AX34" s="14">
        <f t="shared" ref="AX34" si="155">SUM(AX31:AX33)</f>
        <v>247</v>
      </c>
      <c r="AY34" s="19">
        <f t="shared" ref="AY34" si="156">SUM(AY31:AY33)</f>
        <v>961</v>
      </c>
      <c r="AZ34" s="13">
        <f t="shared" ref="AZ34" si="157">SUM(AZ31:AZ33)</f>
        <v>429</v>
      </c>
      <c r="BA34" s="14">
        <f t="shared" ref="BA34" si="158">SUM(BA31:BA33)</f>
        <v>135</v>
      </c>
      <c r="BB34" s="19">
        <f t="shared" ref="BB34" si="159">SUM(BB31:BB33)</f>
        <v>564</v>
      </c>
      <c r="BC34" s="18">
        <f t="shared" ref="BC34" si="160">SUM(BC31:BC33)</f>
        <v>273</v>
      </c>
      <c r="BD34" s="14">
        <f t="shared" ref="BD34" si="161">SUM(BD31:BD33)</f>
        <v>94</v>
      </c>
      <c r="BE34" s="31">
        <f t="shared" ref="BE34" si="162">SUM(BE31:BE33)</f>
        <v>367</v>
      </c>
      <c r="BF34" s="13">
        <f t="shared" ref="BF34" si="163">SUM(BF31:BF33)</f>
        <v>38</v>
      </c>
      <c r="BG34" s="14">
        <f t="shared" ref="BG34" si="164">SUM(BG31:BG33)</f>
        <v>13</v>
      </c>
      <c r="BH34" s="31">
        <f t="shared" ref="BH34" si="165">SUM(BH31:BH33)</f>
        <v>51</v>
      </c>
      <c r="BI34" s="13">
        <f t="shared" ref="BI34" si="166">SUM(BI31:BI33)</f>
        <v>118</v>
      </c>
      <c r="BJ34" s="14">
        <f t="shared" ref="BJ34" si="167">SUM(BJ31:BJ33)</f>
        <v>28</v>
      </c>
      <c r="BK34" s="19">
        <f t="shared" ref="BK34" si="168">SUM(BK31:BK33)</f>
        <v>146</v>
      </c>
    </row>
    <row r="37" spans="2:63" ht="15" thickBot="1" x14ac:dyDescent="0.4"/>
    <row r="38" spans="2:63" x14ac:dyDescent="0.35">
      <c r="B38" s="84" t="s">
        <v>20</v>
      </c>
      <c r="C38" s="86" t="s">
        <v>38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  <c r="R38" s="32"/>
      <c r="S38" s="32"/>
      <c r="T38" s="87" t="s">
        <v>40</v>
      </c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  <c r="AG38" s="32"/>
      <c r="AH38" s="32"/>
      <c r="AI38" s="87" t="s">
        <v>47</v>
      </c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8"/>
      <c r="AW38" s="74" t="s">
        <v>48</v>
      </c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</row>
    <row r="39" spans="2:63" x14ac:dyDescent="0.35">
      <c r="B39" s="85"/>
      <c r="C39" s="89" t="s">
        <v>41</v>
      </c>
      <c r="D39" s="90"/>
      <c r="E39" s="90"/>
      <c r="F39" s="74" t="s">
        <v>0</v>
      </c>
      <c r="G39" s="74"/>
      <c r="H39" s="74"/>
      <c r="I39" s="74" t="s">
        <v>49</v>
      </c>
      <c r="J39" s="74"/>
      <c r="K39" s="74"/>
      <c r="L39" s="74" t="s">
        <v>5</v>
      </c>
      <c r="M39" s="74"/>
      <c r="N39" s="74"/>
      <c r="O39" s="74" t="s">
        <v>7</v>
      </c>
      <c r="P39" s="74"/>
      <c r="Q39" s="79"/>
      <c r="R39" s="89" t="s">
        <v>41</v>
      </c>
      <c r="S39" s="90"/>
      <c r="T39" s="91"/>
      <c r="U39" s="82" t="s">
        <v>0</v>
      </c>
      <c r="V39" s="74"/>
      <c r="W39" s="74"/>
      <c r="X39" s="74" t="s">
        <v>49</v>
      </c>
      <c r="Y39" s="74"/>
      <c r="Z39" s="74"/>
      <c r="AA39" s="74" t="s">
        <v>5</v>
      </c>
      <c r="AB39" s="74"/>
      <c r="AC39" s="74"/>
      <c r="AD39" s="74" t="s">
        <v>7</v>
      </c>
      <c r="AE39" s="74"/>
      <c r="AF39" s="79"/>
      <c r="AG39" s="89" t="s">
        <v>41</v>
      </c>
      <c r="AH39" s="90"/>
      <c r="AI39" s="91"/>
      <c r="AJ39" s="82" t="s">
        <v>0</v>
      </c>
      <c r="AK39" s="74"/>
      <c r="AL39" s="74"/>
      <c r="AM39" s="74" t="s">
        <v>49</v>
      </c>
      <c r="AN39" s="74"/>
      <c r="AO39" s="74"/>
      <c r="AP39" s="74" t="s">
        <v>5</v>
      </c>
      <c r="AQ39" s="74"/>
      <c r="AR39" s="74"/>
      <c r="AS39" s="74" t="s">
        <v>7</v>
      </c>
      <c r="AT39" s="74"/>
      <c r="AU39" s="79"/>
      <c r="AW39" s="75" t="s">
        <v>41</v>
      </c>
      <c r="AX39" s="76"/>
      <c r="AY39" s="77"/>
      <c r="AZ39" s="75" t="s">
        <v>0</v>
      </c>
      <c r="BA39" s="76"/>
      <c r="BB39" s="77"/>
      <c r="BC39" s="74" t="s">
        <v>49</v>
      </c>
      <c r="BD39" s="74"/>
      <c r="BE39" s="74"/>
      <c r="BF39" s="75" t="s">
        <v>5</v>
      </c>
      <c r="BG39" s="76"/>
      <c r="BH39" s="82"/>
      <c r="BI39" s="74" t="s">
        <v>7</v>
      </c>
      <c r="BJ39" s="74"/>
      <c r="BK39" s="79"/>
    </row>
    <row r="40" spans="2:63" ht="15.5" x14ac:dyDescent="0.35">
      <c r="B40" s="85"/>
      <c r="C40" s="44" t="s">
        <v>12</v>
      </c>
      <c r="D40" s="34" t="s">
        <v>13</v>
      </c>
      <c r="E40" s="37" t="s">
        <v>14</v>
      </c>
      <c r="F40" s="38" t="s">
        <v>12</v>
      </c>
      <c r="G40" s="38" t="s">
        <v>17</v>
      </c>
      <c r="H40" s="39" t="s">
        <v>14</v>
      </c>
      <c r="I40" s="38" t="s">
        <v>12</v>
      </c>
      <c r="J40" s="38" t="s">
        <v>17</v>
      </c>
      <c r="K40" s="39" t="s">
        <v>14</v>
      </c>
      <c r="L40" s="38" t="s">
        <v>12</v>
      </c>
      <c r="M40" s="38" t="s">
        <v>17</v>
      </c>
      <c r="N40" s="39" t="s">
        <v>14</v>
      </c>
      <c r="O40" s="38" t="s">
        <v>12</v>
      </c>
      <c r="P40" s="38" t="s">
        <v>17</v>
      </c>
      <c r="Q40" s="42" t="s">
        <v>14</v>
      </c>
      <c r="R40" s="33" t="s">
        <v>12</v>
      </c>
      <c r="S40" s="34" t="s">
        <v>13</v>
      </c>
      <c r="T40" s="35" t="s">
        <v>14</v>
      </c>
      <c r="U40" s="59" t="s">
        <v>12</v>
      </c>
      <c r="V40" s="38" t="s">
        <v>17</v>
      </c>
      <c r="W40" s="39" t="s">
        <v>14</v>
      </c>
      <c r="X40" s="38" t="s">
        <v>12</v>
      </c>
      <c r="Y40" s="38" t="s">
        <v>17</v>
      </c>
      <c r="Z40" s="39" t="s">
        <v>14</v>
      </c>
      <c r="AA40" s="38" t="s">
        <v>12</v>
      </c>
      <c r="AB40" s="38" t="s">
        <v>17</v>
      </c>
      <c r="AC40" s="39" t="s">
        <v>14</v>
      </c>
      <c r="AD40" s="38" t="s">
        <v>12</v>
      </c>
      <c r="AE40" s="38" t="s">
        <v>17</v>
      </c>
      <c r="AF40" s="42" t="s">
        <v>14</v>
      </c>
      <c r="AG40" s="33" t="s">
        <v>12</v>
      </c>
      <c r="AH40" s="34" t="s">
        <v>13</v>
      </c>
      <c r="AI40" s="35" t="s">
        <v>14</v>
      </c>
      <c r="AJ40" s="59" t="s">
        <v>12</v>
      </c>
      <c r="AK40" s="38" t="s">
        <v>17</v>
      </c>
      <c r="AL40" s="39" t="s">
        <v>14</v>
      </c>
      <c r="AM40" s="38" t="s">
        <v>12</v>
      </c>
      <c r="AN40" s="38" t="s">
        <v>17</v>
      </c>
      <c r="AO40" s="39" t="s">
        <v>14</v>
      </c>
      <c r="AP40" s="38" t="s">
        <v>12</v>
      </c>
      <c r="AQ40" s="38" t="s">
        <v>17</v>
      </c>
      <c r="AR40" s="39" t="s">
        <v>14</v>
      </c>
      <c r="AS40" s="38" t="s">
        <v>12</v>
      </c>
      <c r="AT40" s="38" t="s">
        <v>17</v>
      </c>
      <c r="AU40" s="42" t="s">
        <v>14</v>
      </c>
      <c r="AW40" s="41" t="s">
        <v>12</v>
      </c>
      <c r="AX40" s="38" t="s">
        <v>17</v>
      </c>
      <c r="AY40" s="40" t="s">
        <v>14</v>
      </c>
      <c r="AZ40" s="41" t="s">
        <v>12</v>
      </c>
      <c r="BA40" s="38" t="s">
        <v>17</v>
      </c>
      <c r="BB40" s="40" t="s">
        <v>14</v>
      </c>
      <c r="BC40" s="41" t="s">
        <v>12</v>
      </c>
      <c r="BD40" s="38" t="s">
        <v>17</v>
      </c>
      <c r="BE40" s="40" t="s">
        <v>14</v>
      </c>
      <c r="BF40" s="41" t="s">
        <v>12</v>
      </c>
      <c r="BG40" s="38" t="s">
        <v>17</v>
      </c>
      <c r="BH40" s="39" t="s">
        <v>14</v>
      </c>
      <c r="BI40" s="38" t="s">
        <v>12</v>
      </c>
      <c r="BJ40" s="38" t="s">
        <v>17</v>
      </c>
      <c r="BK40" s="42" t="s">
        <v>14</v>
      </c>
    </row>
    <row r="41" spans="2:63" x14ac:dyDescent="0.35">
      <c r="B41" s="50" t="s">
        <v>21</v>
      </c>
      <c r="C41" s="1">
        <v>67</v>
      </c>
      <c r="D41" s="1">
        <v>29</v>
      </c>
      <c r="E41" s="72">
        <f>SUM(C41:D41)</f>
        <v>96</v>
      </c>
      <c r="F41" s="3">
        <v>39</v>
      </c>
      <c r="G41" s="1">
        <v>11</v>
      </c>
      <c r="H41" s="7">
        <f t="shared" ref="H41:H46" si="169">SUM(F41:G41)</f>
        <v>50</v>
      </c>
      <c r="I41" s="1">
        <v>34</v>
      </c>
      <c r="J41" s="1">
        <v>9</v>
      </c>
      <c r="K41" s="7">
        <f t="shared" ref="K41:K46" si="170">SUM(I41:J41)</f>
        <v>43</v>
      </c>
      <c r="L41" s="1">
        <v>5</v>
      </c>
      <c r="M41" s="1">
        <v>1</v>
      </c>
      <c r="N41" s="7">
        <f t="shared" ref="N41:N46" si="171">SUM(L41:M41)</f>
        <v>6</v>
      </c>
      <c r="O41" s="1">
        <f t="shared" ref="O41:P46" si="172">F41-I41-L41</f>
        <v>0</v>
      </c>
      <c r="P41" s="1">
        <f t="shared" si="172"/>
        <v>1</v>
      </c>
      <c r="Q41" s="26">
        <f t="shared" ref="Q41:Q46" si="173">SUM(O41:P41)</f>
        <v>1</v>
      </c>
      <c r="R41" s="2"/>
      <c r="S41" s="1"/>
      <c r="T41" s="69"/>
      <c r="U41" s="3"/>
      <c r="V41" s="1"/>
      <c r="W41" s="7"/>
      <c r="X41" s="1"/>
      <c r="Y41" s="1"/>
      <c r="Z41" s="7"/>
      <c r="AA41" s="1"/>
      <c r="AB41" s="1"/>
      <c r="AC41" s="7"/>
      <c r="AD41" s="1"/>
      <c r="AE41" s="1"/>
      <c r="AF41" s="26"/>
      <c r="AG41" s="2"/>
      <c r="AH41" s="1"/>
      <c r="AI41" s="69"/>
      <c r="AJ41" s="3"/>
      <c r="AK41" s="1"/>
      <c r="AL41" s="7"/>
      <c r="AM41" s="1"/>
      <c r="AN41" s="1"/>
      <c r="AO41" s="7"/>
      <c r="AP41" s="1"/>
      <c r="AQ41" s="1"/>
      <c r="AR41" s="7"/>
      <c r="AS41" s="1"/>
      <c r="AT41" s="1"/>
      <c r="AU41" s="26"/>
      <c r="AW41" s="2">
        <f>SUM(C41,R41,AG41)</f>
        <v>67</v>
      </c>
      <c r="AX41" s="1">
        <f>SUM(D41,S41,AH41)</f>
        <v>29</v>
      </c>
      <c r="AY41" s="25">
        <f>SUM(AW41:AX41)</f>
        <v>96</v>
      </c>
      <c r="AZ41" s="2">
        <f>SUM(F41,U41,AJ41)</f>
        <v>39</v>
      </c>
      <c r="BA41" s="1">
        <f>SUM(G41,V41,AK41)</f>
        <v>11</v>
      </c>
      <c r="BB41" s="25">
        <f>SUM(AZ41:BA41)</f>
        <v>50</v>
      </c>
      <c r="BC41" s="2">
        <f>SUM(I41,X41,AM41)</f>
        <v>34</v>
      </c>
      <c r="BD41" s="1">
        <f>SUM(J41,Y41,AN41)</f>
        <v>9</v>
      </c>
      <c r="BE41" s="25">
        <f>SUM(BC41:BD41)</f>
        <v>43</v>
      </c>
      <c r="BF41" s="2">
        <f>SUM(L41,AA41,AP41)</f>
        <v>5</v>
      </c>
      <c r="BG41" s="1">
        <f>SUM(M41,AB41,AN41)</f>
        <v>1</v>
      </c>
      <c r="BH41" s="7">
        <f>SUM(BF41:BG41)</f>
        <v>6</v>
      </c>
      <c r="BI41" s="1">
        <f>AZ41-BC41-BF41</f>
        <v>0</v>
      </c>
      <c r="BJ41" s="1">
        <f>BA41-BD41-BG41</f>
        <v>1</v>
      </c>
      <c r="BK41" s="26">
        <f>SUM(BI41:BJ41)</f>
        <v>1</v>
      </c>
    </row>
    <row r="42" spans="2:63" x14ac:dyDescent="0.35">
      <c r="B42" s="50" t="s">
        <v>28</v>
      </c>
      <c r="C42" s="1">
        <v>14</v>
      </c>
      <c r="D42" s="1">
        <v>0</v>
      </c>
      <c r="E42" s="72">
        <f t="shared" ref="E42:E57" si="174">SUM(C42:D42)</f>
        <v>14</v>
      </c>
      <c r="F42" s="3">
        <v>5</v>
      </c>
      <c r="G42" s="1">
        <v>0</v>
      </c>
      <c r="H42" s="7">
        <f t="shared" si="169"/>
        <v>5</v>
      </c>
      <c r="I42" s="1">
        <v>4</v>
      </c>
      <c r="J42" s="1">
        <v>0</v>
      </c>
      <c r="K42" s="7">
        <f t="shared" si="170"/>
        <v>4</v>
      </c>
      <c r="L42" s="1">
        <v>1</v>
      </c>
      <c r="M42" s="1">
        <v>0</v>
      </c>
      <c r="N42" s="7">
        <f t="shared" si="171"/>
        <v>1</v>
      </c>
      <c r="O42" s="1">
        <f t="shared" si="172"/>
        <v>0</v>
      </c>
      <c r="P42" s="1">
        <f t="shared" si="172"/>
        <v>0</v>
      </c>
      <c r="Q42" s="26">
        <f t="shared" si="173"/>
        <v>0</v>
      </c>
      <c r="R42" s="2"/>
      <c r="S42" s="1"/>
      <c r="T42" s="69"/>
      <c r="U42" s="3"/>
      <c r="V42" s="1"/>
      <c r="W42" s="7"/>
      <c r="X42" s="1"/>
      <c r="Y42" s="1"/>
      <c r="Z42" s="7"/>
      <c r="AA42" s="1"/>
      <c r="AB42" s="1"/>
      <c r="AC42" s="7"/>
      <c r="AD42" s="1"/>
      <c r="AE42" s="1"/>
      <c r="AF42" s="26"/>
      <c r="AG42" s="2"/>
      <c r="AH42" s="1"/>
      <c r="AI42" s="69"/>
      <c r="AJ42" s="3"/>
      <c r="AK42" s="1"/>
      <c r="AL42" s="7"/>
      <c r="AM42" s="1"/>
      <c r="AN42" s="1"/>
      <c r="AO42" s="7"/>
      <c r="AP42" s="1"/>
      <c r="AQ42" s="1"/>
      <c r="AR42" s="7"/>
      <c r="AS42" s="1"/>
      <c r="AT42" s="1"/>
      <c r="AU42" s="26"/>
      <c r="AW42" s="2">
        <f t="shared" ref="AW42:AW58" si="175">SUM(C42,R42,AG42)</f>
        <v>14</v>
      </c>
      <c r="AX42" s="1">
        <f t="shared" ref="AX42:AX58" si="176">SUM(D42,S42,AH42)</f>
        <v>0</v>
      </c>
      <c r="AY42" s="25">
        <f t="shared" ref="AY42:AY58" si="177">SUM(AW42:AX42)</f>
        <v>14</v>
      </c>
      <c r="AZ42" s="2">
        <f t="shared" ref="AZ42:AZ58" si="178">SUM(F42,U42,AJ42)</f>
        <v>5</v>
      </c>
      <c r="BA42" s="1">
        <f t="shared" ref="BA42:BA58" si="179">SUM(G42,V42,AK42)</f>
        <v>0</v>
      </c>
      <c r="BB42" s="25">
        <f t="shared" ref="BB42:BB58" si="180">SUM(AZ42:BA42)</f>
        <v>5</v>
      </c>
      <c r="BC42" s="2">
        <f t="shared" ref="BC42:BC58" si="181">SUM(I42,X42,AM42)</f>
        <v>4</v>
      </c>
      <c r="BD42" s="1">
        <f t="shared" ref="BD42:BD58" si="182">SUM(J42,Y42,AN42)</f>
        <v>0</v>
      </c>
      <c r="BE42" s="25">
        <f t="shared" ref="BE42:BE58" si="183">SUM(BC42:BD42)</f>
        <v>4</v>
      </c>
      <c r="BF42" s="2">
        <f t="shared" ref="BF42:BF58" si="184">SUM(L42,AA42,AP42)</f>
        <v>1</v>
      </c>
      <c r="BG42" s="1">
        <f t="shared" ref="BG42:BG58" si="185">SUM(M42,AB42,AN42)</f>
        <v>0</v>
      </c>
      <c r="BH42" s="7">
        <f t="shared" ref="BH42:BH58" si="186">SUM(BF42:BG42)</f>
        <v>1</v>
      </c>
      <c r="BI42" s="1">
        <f t="shared" ref="BI42:BI58" si="187">AZ42-BC42-BF42</f>
        <v>0</v>
      </c>
      <c r="BJ42" s="1">
        <f t="shared" ref="BJ42:BJ58" si="188">BA42-BD42-BG42</f>
        <v>0</v>
      </c>
      <c r="BK42" s="26">
        <f t="shared" ref="BK42:BK58" si="189">SUM(BI42:BJ42)</f>
        <v>0</v>
      </c>
    </row>
    <row r="43" spans="2:63" ht="29" x14ac:dyDescent="0.35">
      <c r="B43" s="51" t="s">
        <v>22</v>
      </c>
      <c r="C43" s="56">
        <v>51</v>
      </c>
      <c r="D43" s="56">
        <v>50</v>
      </c>
      <c r="E43" s="72">
        <f t="shared" si="174"/>
        <v>101</v>
      </c>
      <c r="F43" s="3">
        <v>31</v>
      </c>
      <c r="G43" s="1">
        <v>31</v>
      </c>
      <c r="H43" s="7">
        <f t="shared" si="169"/>
        <v>62</v>
      </c>
      <c r="I43" s="1">
        <v>29</v>
      </c>
      <c r="J43" s="1">
        <v>29</v>
      </c>
      <c r="K43" s="7">
        <f t="shared" si="170"/>
        <v>58</v>
      </c>
      <c r="L43" s="1">
        <v>2</v>
      </c>
      <c r="M43" s="1">
        <v>2</v>
      </c>
      <c r="N43" s="7">
        <f t="shared" si="171"/>
        <v>4</v>
      </c>
      <c r="O43" s="1">
        <f t="shared" si="172"/>
        <v>0</v>
      </c>
      <c r="P43" s="1">
        <f t="shared" si="172"/>
        <v>0</v>
      </c>
      <c r="Q43" s="26">
        <f t="shared" si="173"/>
        <v>0</v>
      </c>
      <c r="R43" s="60">
        <v>2</v>
      </c>
      <c r="S43" s="56">
        <v>3</v>
      </c>
      <c r="T43" s="69">
        <f t="shared" ref="T43:T49" si="190">SUM(R43:S43)</f>
        <v>5</v>
      </c>
      <c r="U43" s="3">
        <v>0</v>
      </c>
      <c r="V43" s="1">
        <v>2</v>
      </c>
      <c r="W43" s="7">
        <f t="shared" ref="W43:W58" si="191">SUM(U43:V43)</f>
        <v>2</v>
      </c>
      <c r="X43" s="1">
        <v>0</v>
      </c>
      <c r="Y43" s="1">
        <v>0</v>
      </c>
      <c r="Z43" s="7">
        <f t="shared" ref="Z43:Z46" si="192">SUM(X43:Y43)</f>
        <v>0</v>
      </c>
      <c r="AA43" s="1">
        <v>0</v>
      </c>
      <c r="AB43" s="1">
        <v>1</v>
      </c>
      <c r="AC43" s="7">
        <f t="shared" ref="AC43:AC46" si="193">SUM(AA43:AB43)</f>
        <v>1</v>
      </c>
      <c r="AD43" s="1">
        <f t="shared" ref="AD43:AD46" si="194">U43-X43-AA43</f>
        <v>0</v>
      </c>
      <c r="AE43" s="1">
        <f t="shared" ref="AE43:AE46" si="195">V43-Y43-AB43</f>
        <v>1</v>
      </c>
      <c r="AF43" s="26">
        <f t="shared" ref="AF43:AF46" si="196">SUM(AD43:AE43)</f>
        <v>1</v>
      </c>
      <c r="AG43" s="60">
        <v>166</v>
      </c>
      <c r="AH43" s="56">
        <v>43</v>
      </c>
      <c r="AI43" s="69">
        <f t="shared" ref="AI43" si="197">SUM(AG43:AH43)</f>
        <v>209</v>
      </c>
      <c r="AJ43" s="3">
        <v>116</v>
      </c>
      <c r="AK43" s="1">
        <v>25</v>
      </c>
      <c r="AL43" s="7">
        <f t="shared" ref="AL43" si="198">SUM(AJ43:AK43)</f>
        <v>141</v>
      </c>
      <c r="AM43" s="1">
        <v>0</v>
      </c>
      <c r="AN43" s="1">
        <v>0</v>
      </c>
      <c r="AO43" s="7">
        <f t="shared" ref="AO43" si="199">SUM(AM43:AN43)</f>
        <v>0</v>
      </c>
      <c r="AP43" s="1">
        <v>0</v>
      </c>
      <c r="AQ43" s="1">
        <v>0</v>
      </c>
      <c r="AR43" s="7">
        <f t="shared" ref="AR43" si="200">SUM(AP43:AQ43)</f>
        <v>0</v>
      </c>
      <c r="AS43" s="1">
        <f t="shared" ref="AS43" si="201">AJ43-AM43-AP43</f>
        <v>116</v>
      </c>
      <c r="AT43" s="1">
        <f t="shared" ref="AT43" si="202">AK43-AN43-AQ43</f>
        <v>25</v>
      </c>
      <c r="AU43" s="26">
        <f t="shared" ref="AU43" si="203">SUM(AS43:AT43)</f>
        <v>141</v>
      </c>
      <c r="AW43" s="2">
        <f t="shared" si="175"/>
        <v>219</v>
      </c>
      <c r="AX43" s="1">
        <f t="shared" si="176"/>
        <v>96</v>
      </c>
      <c r="AY43" s="25">
        <f t="shared" si="177"/>
        <v>315</v>
      </c>
      <c r="AZ43" s="2">
        <f t="shared" si="178"/>
        <v>147</v>
      </c>
      <c r="BA43" s="1">
        <f t="shared" si="179"/>
        <v>58</v>
      </c>
      <c r="BB43" s="25">
        <f t="shared" si="180"/>
        <v>205</v>
      </c>
      <c r="BC43" s="2">
        <f t="shared" si="181"/>
        <v>29</v>
      </c>
      <c r="BD43" s="1">
        <f t="shared" si="182"/>
        <v>29</v>
      </c>
      <c r="BE43" s="25">
        <f t="shared" si="183"/>
        <v>58</v>
      </c>
      <c r="BF43" s="2">
        <f t="shared" si="184"/>
        <v>2</v>
      </c>
      <c r="BG43" s="1">
        <f t="shared" si="185"/>
        <v>3</v>
      </c>
      <c r="BH43" s="7">
        <f t="shared" si="186"/>
        <v>5</v>
      </c>
      <c r="BI43" s="1">
        <f t="shared" si="187"/>
        <v>116</v>
      </c>
      <c r="BJ43" s="1">
        <f t="shared" si="188"/>
        <v>26</v>
      </c>
      <c r="BK43" s="26">
        <f t="shared" si="189"/>
        <v>142</v>
      </c>
    </row>
    <row r="44" spans="2:63" x14ac:dyDescent="0.35">
      <c r="B44" s="50" t="s">
        <v>29</v>
      </c>
      <c r="C44" s="1">
        <v>0</v>
      </c>
      <c r="D44" s="1">
        <v>19</v>
      </c>
      <c r="E44" s="72">
        <f t="shared" si="174"/>
        <v>19</v>
      </c>
      <c r="F44" s="3">
        <v>0</v>
      </c>
      <c r="G44" s="1">
        <v>12</v>
      </c>
      <c r="H44" s="7">
        <f t="shared" si="169"/>
        <v>12</v>
      </c>
      <c r="I44" s="1">
        <v>0</v>
      </c>
      <c r="J44" s="1">
        <v>10</v>
      </c>
      <c r="K44" s="7">
        <f t="shared" si="170"/>
        <v>10</v>
      </c>
      <c r="L44" s="1">
        <v>0</v>
      </c>
      <c r="M44" s="1">
        <v>2</v>
      </c>
      <c r="N44" s="7">
        <f t="shared" si="171"/>
        <v>2</v>
      </c>
      <c r="O44" s="1">
        <f t="shared" si="172"/>
        <v>0</v>
      </c>
      <c r="P44" s="1">
        <f t="shared" si="172"/>
        <v>0</v>
      </c>
      <c r="Q44" s="26">
        <f t="shared" si="173"/>
        <v>0</v>
      </c>
      <c r="R44" s="2"/>
      <c r="S44" s="1"/>
      <c r="T44" s="69"/>
      <c r="U44" s="3"/>
      <c r="V44" s="1"/>
      <c r="W44" s="7"/>
      <c r="X44" s="1"/>
      <c r="Y44" s="1"/>
      <c r="Z44" s="7"/>
      <c r="AA44" s="1"/>
      <c r="AB44" s="1"/>
      <c r="AC44" s="7"/>
      <c r="AD44" s="1"/>
      <c r="AE44" s="1"/>
      <c r="AF44" s="26"/>
      <c r="AG44" s="2"/>
      <c r="AH44" s="1"/>
      <c r="AI44" s="69"/>
      <c r="AJ44" s="3"/>
      <c r="AK44" s="1"/>
      <c r="AL44" s="7"/>
      <c r="AM44" s="1"/>
      <c r="AN44" s="1"/>
      <c r="AO44" s="7"/>
      <c r="AP44" s="1"/>
      <c r="AQ44" s="1"/>
      <c r="AR44" s="7"/>
      <c r="AS44" s="1"/>
      <c r="AT44" s="1"/>
      <c r="AU44" s="26"/>
      <c r="AW44" s="2">
        <f t="shared" si="175"/>
        <v>0</v>
      </c>
      <c r="AX44" s="1">
        <f t="shared" si="176"/>
        <v>19</v>
      </c>
      <c r="AY44" s="25">
        <f t="shared" si="177"/>
        <v>19</v>
      </c>
      <c r="AZ44" s="2">
        <f t="shared" si="178"/>
        <v>0</v>
      </c>
      <c r="BA44" s="1">
        <f t="shared" si="179"/>
        <v>12</v>
      </c>
      <c r="BB44" s="25">
        <f t="shared" si="180"/>
        <v>12</v>
      </c>
      <c r="BC44" s="2">
        <f t="shared" si="181"/>
        <v>0</v>
      </c>
      <c r="BD44" s="1">
        <f t="shared" si="182"/>
        <v>10</v>
      </c>
      <c r="BE44" s="25">
        <f t="shared" si="183"/>
        <v>10</v>
      </c>
      <c r="BF44" s="2">
        <f t="shared" si="184"/>
        <v>0</v>
      </c>
      <c r="BG44" s="1">
        <f t="shared" si="185"/>
        <v>2</v>
      </c>
      <c r="BH44" s="7">
        <f t="shared" si="186"/>
        <v>2</v>
      </c>
      <c r="BI44" s="1">
        <f t="shared" si="187"/>
        <v>0</v>
      </c>
      <c r="BJ44" s="1">
        <f t="shared" si="188"/>
        <v>0</v>
      </c>
      <c r="BK44" s="26">
        <f t="shared" si="189"/>
        <v>0</v>
      </c>
    </row>
    <row r="45" spans="2:63" x14ac:dyDescent="0.35">
      <c r="B45" s="50" t="s">
        <v>30</v>
      </c>
      <c r="C45" s="1"/>
      <c r="D45" s="1"/>
      <c r="E45" s="72"/>
      <c r="F45" s="3"/>
      <c r="G45" s="1"/>
      <c r="H45" s="7"/>
      <c r="I45" s="1"/>
      <c r="J45" s="1"/>
      <c r="K45" s="7"/>
      <c r="L45" s="1"/>
      <c r="M45" s="1"/>
      <c r="N45" s="7"/>
      <c r="O45" s="1"/>
      <c r="P45" s="1"/>
      <c r="Q45" s="26"/>
      <c r="R45" s="2"/>
      <c r="S45" s="1"/>
      <c r="T45" s="69"/>
      <c r="U45" s="3"/>
      <c r="V45" s="1"/>
      <c r="W45" s="7"/>
      <c r="X45" s="1"/>
      <c r="Y45" s="1"/>
      <c r="Z45" s="7"/>
      <c r="AA45" s="1"/>
      <c r="AB45" s="1"/>
      <c r="AC45" s="7"/>
      <c r="AD45" s="1"/>
      <c r="AE45" s="1"/>
      <c r="AF45" s="26"/>
      <c r="AG45" s="2"/>
      <c r="AH45" s="1"/>
      <c r="AI45" s="69"/>
      <c r="AJ45" s="3"/>
      <c r="AK45" s="1"/>
      <c r="AL45" s="7"/>
      <c r="AM45" s="1"/>
      <c r="AN45" s="1"/>
      <c r="AO45" s="7"/>
      <c r="AP45" s="1"/>
      <c r="AQ45" s="1"/>
      <c r="AR45" s="7"/>
      <c r="AS45" s="1"/>
      <c r="AT45" s="1"/>
      <c r="AU45" s="26"/>
      <c r="AW45" s="2">
        <f t="shared" si="175"/>
        <v>0</v>
      </c>
      <c r="AX45" s="1">
        <f t="shared" si="176"/>
        <v>0</v>
      </c>
      <c r="AY45" s="25">
        <f t="shared" si="177"/>
        <v>0</v>
      </c>
      <c r="AZ45" s="2">
        <f t="shared" si="178"/>
        <v>0</v>
      </c>
      <c r="BA45" s="1">
        <f t="shared" si="179"/>
        <v>0</v>
      </c>
      <c r="BB45" s="25">
        <f t="shared" si="180"/>
        <v>0</v>
      </c>
      <c r="BC45" s="2">
        <f t="shared" si="181"/>
        <v>0</v>
      </c>
      <c r="BD45" s="1">
        <f t="shared" si="182"/>
        <v>0</v>
      </c>
      <c r="BE45" s="25">
        <f t="shared" si="183"/>
        <v>0</v>
      </c>
      <c r="BF45" s="2">
        <f t="shared" si="184"/>
        <v>0</v>
      </c>
      <c r="BG45" s="1">
        <f t="shared" si="185"/>
        <v>0</v>
      </c>
      <c r="BH45" s="7">
        <f t="shared" si="186"/>
        <v>0</v>
      </c>
      <c r="BI45" s="1">
        <f t="shared" si="187"/>
        <v>0</v>
      </c>
      <c r="BJ45" s="1">
        <f t="shared" si="188"/>
        <v>0</v>
      </c>
      <c r="BK45" s="26">
        <f t="shared" si="189"/>
        <v>0</v>
      </c>
    </row>
    <row r="46" spans="2:63" x14ac:dyDescent="0.35">
      <c r="B46" s="50" t="s">
        <v>23</v>
      </c>
      <c r="C46" s="1">
        <v>12</v>
      </c>
      <c r="D46" s="1">
        <v>19</v>
      </c>
      <c r="E46" s="72">
        <f t="shared" si="174"/>
        <v>31</v>
      </c>
      <c r="F46" s="3">
        <v>8</v>
      </c>
      <c r="G46" s="1">
        <v>5</v>
      </c>
      <c r="H46" s="7">
        <f t="shared" si="169"/>
        <v>13</v>
      </c>
      <c r="I46" s="1">
        <v>5</v>
      </c>
      <c r="J46" s="1">
        <v>1</v>
      </c>
      <c r="K46" s="7">
        <f t="shared" si="170"/>
        <v>6</v>
      </c>
      <c r="L46" s="1">
        <v>3</v>
      </c>
      <c r="M46" s="1">
        <v>4</v>
      </c>
      <c r="N46" s="7">
        <f t="shared" si="171"/>
        <v>7</v>
      </c>
      <c r="O46" s="1">
        <f t="shared" si="172"/>
        <v>0</v>
      </c>
      <c r="P46" s="1">
        <f t="shared" si="172"/>
        <v>0</v>
      </c>
      <c r="Q46" s="26">
        <f t="shared" si="173"/>
        <v>0</v>
      </c>
      <c r="R46" s="2">
        <v>1</v>
      </c>
      <c r="S46" s="1">
        <v>0</v>
      </c>
      <c r="T46" s="69">
        <f t="shared" si="190"/>
        <v>1</v>
      </c>
      <c r="U46" s="3">
        <v>0</v>
      </c>
      <c r="V46" s="1">
        <v>0</v>
      </c>
      <c r="W46" s="7">
        <f t="shared" si="191"/>
        <v>0</v>
      </c>
      <c r="X46" s="1">
        <v>0</v>
      </c>
      <c r="Y46" s="1">
        <v>0</v>
      </c>
      <c r="Z46" s="7">
        <f t="shared" si="192"/>
        <v>0</v>
      </c>
      <c r="AA46" s="1">
        <v>0</v>
      </c>
      <c r="AB46" s="1">
        <v>0</v>
      </c>
      <c r="AC46" s="7">
        <f t="shared" si="193"/>
        <v>0</v>
      </c>
      <c r="AD46" s="1">
        <f t="shared" si="194"/>
        <v>0</v>
      </c>
      <c r="AE46" s="1">
        <f t="shared" si="195"/>
        <v>0</v>
      </c>
      <c r="AF46" s="26">
        <f t="shared" si="196"/>
        <v>0</v>
      </c>
      <c r="AG46" s="2"/>
      <c r="AH46" s="1"/>
      <c r="AI46" s="69"/>
      <c r="AJ46" s="3"/>
      <c r="AK46" s="1"/>
      <c r="AL46" s="7"/>
      <c r="AM46" s="1"/>
      <c r="AN46" s="1"/>
      <c r="AO46" s="7"/>
      <c r="AP46" s="1"/>
      <c r="AQ46" s="1"/>
      <c r="AR46" s="7"/>
      <c r="AS46" s="1"/>
      <c r="AT46" s="1"/>
      <c r="AU46" s="26"/>
      <c r="AW46" s="2">
        <f t="shared" si="175"/>
        <v>13</v>
      </c>
      <c r="AX46" s="1">
        <f t="shared" si="176"/>
        <v>19</v>
      </c>
      <c r="AY46" s="25">
        <f t="shared" si="177"/>
        <v>32</v>
      </c>
      <c r="AZ46" s="2">
        <f t="shared" si="178"/>
        <v>8</v>
      </c>
      <c r="BA46" s="1">
        <f t="shared" si="179"/>
        <v>5</v>
      </c>
      <c r="BB46" s="25">
        <f t="shared" si="180"/>
        <v>13</v>
      </c>
      <c r="BC46" s="2">
        <f t="shared" si="181"/>
        <v>5</v>
      </c>
      <c r="BD46" s="1">
        <f t="shared" si="182"/>
        <v>1</v>
      </c>
      <c r="BE46" s="25">
        <f t="shared" si="183"/>
        <v>6</v>
      </c>
      <c r="BF46" s="2">
        <f t="shared" si="184"/>
        <v>3</v>
      </c>
      <c r="BG46" s="1">
        <f t="shared" si="185"/>
        <v>4</v>
      </c>
      <c r="BH46" s="7">
        <f t="shared" si="186"/>
        <v>7</v>
      </c>
      <c r="BI46" s="1">
        <f t="shared" si="187"/>
        <v>0</v>
      </c>
      <c r="BJ46" s="1">
        <f t="shared" si="188"/>
        <v>0</v>
      </c>
      <c r="BK46" s="26">
        <f t="shared" si="189"/>
        <v>0</v>
      </c>
    </row>
    <row r="47" spans="2:63" x14ac:dyDescent="0.35">
      <c r="B47" s="50" t="s">
        <v>34</v>
      </c>
      <c r="C47" s="1"/>
      <c r="D47" s="1"/>
      <c r="E47" s="72"/>
      <c r="F47" s="3"/>
      <c r="G47" s="1"/>
      <c r="H47" s="7"/>
      <c r="I47" s="1"/>
      <c r="J47" s="1"/>
      <c r="K47" s="7"/>
      <c r="L47" s="1"/>
      <c r="M47" s="1"/>
      <c r="N47" s="7"/>
      <c r="O47" s="1"/>
      <c r="P47" s="1"/>
      <c r="Q47" s="26"/>
      <c r="R47" s="2"/>
      <c r="S47" s="1"/>
      <c r="T47" s="69"/>
      <c r="U47" s="3"/>
      <c r="V47" s="1"/>
      <c r="W47" s="7"/>
      <c r="X47" s="1"/>
      <c r="Y47" s="1"/>
      <c r="Z47" s="7"/>
      <c r="AA47" s="1"/>
      <c r="AB47" s="1"/>
      <c r="AC47" s="7"/>
      <c r="AD47" s="1"/>
      <c r="AE47" s="1"/>
      <c r="AF47" s="26"/>
      <c r="AG47" s="2"/>
      <c r="AH47" s="1"/>
      <c r="AI47" s="69"/>
      <c r="AJ47" s="3"/>
      <c r="AK47" s="1"/>
      <c r="AL47" s="7"/>
      <c r="AM47" s="1"/>
      <c r="AN47" s="1"/>
      <c r="AO47" s="7"/>
      <c r="AP47" s="1"/>
      <c r="AQ47" s="1"/>
      <c r="AR47" s="7"/>
      <c r="AS47" s="1"/>
      <c r="AT47" s="1"/>
      <c r="AU47" s="26"/>
      <c r="AW47" s="2">
        <f t="shared" si="175"/>
        <v>0</v>
      </c>
      <c r="AX47" s="1">
        <f t="shared" si="176"/>
        <v>0</v>
      </c>
      <c r="AY47" s="25">
        <f t="shared" si="177"/>
        <v>0</v>
      </c>
      <c r="AZ47" s="2">
        <f t="shared" si="178"/>
        <v>0</v>
      </c>
      <c r="BA47" s="1">
        <f t="shared" si="179"/>
        <v>0</v>
      </c>
      <c r="BB47" s="25">
        <f t="shared" si="180"/>
        <v>0</v>
      </c>
      <c r="BC47" s="2">
        <f t="shared" si="181"/>
        <v>0</v>
      </c>
      <c r="BD47" s="1">
        <f t="shared" si="182"/>
        <v>0</v>
      </c>
      <c r="BE47" s="25">
        <f t="shared" si="183"/>
        <v>0</v>
      </c>
      <c r="BF47" s="2">
        <f t="shared" si="184"/>
        <v>0</v>
      </c>
      <c r="BG47" s="1">
        <f t="shared" si="185"/>
        <v>0</v>
      </c>
      <c r="BH47" s="7">
        <f t="shared" si="186"/>
        <v>0</v>
      </c>
      <c r="BI47" s="1">
        <f t="shared" si="187"/>
        <v>0</v>
      </c>
      <c r="BJ47" s="1">
        <f t="shared" si="188"/>
        <v>0</v>
      </c>
      <c r="BK47" s="26">
        <f t="shared" si="189"/>
        <v>0</v>
      </c>
    </row>
    <row r="48" spans="2:63" x14ac:dyDescent="0.35">
      <c r="B48" s="50" t="s">
        <v>24</v>
      </c>
      <c r="C48" s="1">
        <v>5</v>
      </c>
      <c r="D48" s="1">
        <v>2</v>
      </c>
      <c r="E48" s="72">
        <f t="shared" si="174"/>
        <v>7</v>
      </c>
      <c r="F48" s="3">
        <v>4</v>
      </c>
      <c r="G48" s="1">
        <v>1</v>
      </c>
      <c r="H48" s="7">
        <f>SUM(F48:G48)</f>
        <v>5</v>
      </c>
      <c r="I48" s="1">
        <v>4</v>
      </c>
      <c r="J48" s="1">
        <v>1</v>
      </c>
      <c r="K48" s="7">
        <f>SUM(I48:J48)</f>
        <v>5</v>
      </c>
      <c r="L48" s="1">
        <v>0</v>
      </c>
      <c r="M48" s="1">
        <v>0</v>
      </c>
      <c r="N48" s="7">
        <f>SUM(L48:M48)</f>
        <v>0</v>
      </c>
      <c r="O48" s="1">
        <f>F48-I48-L48</f>
        <v>0</v>
      </c>
      <c r="P48" s="1">
        <f>G48-J48-M48</f>
        <v>0</v>
      </c>
      <c r="Q48" s="26">
        <f>SUM(O48:P48)</f>
        <v>0</v>
      </c>
      <c r="R48" s="2">
        <v>1</v>
      </c>
      <c r="S48" s="1">
        <v>0</v>
      </c>
      <c r="T48" s="69">
        <f t="shared" si="190"/>
        <v>1</v>
      </c>
      <c r="U48" s="3">
        <v>0</v>
      </c>
      <c r="V48" s="1">
        <v>0</v>
      </c>
      <c r="W48" s="7">
        <f t="shared" si="191"/>
        <v>0</v>
      </c>
      <c r="X48" s="1">
        <v>0</v>
      </c>
      <c r="Y48" s="1">
        <v>0</v>
      </c>
      <c r="Z48" s="7">
        <f>SUM(X48:Y48)</f>
        <v>0</v>
      </c>
      <c r="AA48" s="1">
        <v>0</v>
      </c>
      <c r="AB48" s="1">
        <v>0</v>
      </c>
      <c r="AC48" s="7">
        <f>SUM(AA48:AB48)</f>
        <v>0</v>
      </c>
      <c r="AD48" s="1">
        <f>U48-X48-AA48</f>
        <v>0</v>
      </c>
      <c r="AE48" s="1">
        <f>V48-Y48-AB48</f>
        <v>0</v>
      </c>
      <c r="AF48" s="26">
        <f>SUM(AD48:AE48)</f>
        <v>0</v>
      </c>
      <c r="AG48" s="2"/>
      <c r="AH48" s="1"/>
      <c r="AI48" s="69"/>
      <c r="AJ48" s="3"/>
      <c r="AK48" s="1"/>
      <c r="AL48" s="7"/>
      <c r="AM48" s="1"/>
      <c r="AN48" s="1"/>
      <c r="AO48" s="7"/>
      <c r="AP48" s="1"/>
      <c r="AQ48" s="1"/>
      <c r="AR48" s="7"/>
      <c r="AS48" s="1"/>
      <c r="AT48" s="1"/>
      <c r="AU48" s="26"/>
      <c r="AW48" s="2">
        <f t="shared" si="175"/>
        <v>6</v>
      </c>
      <c r="AX48" s="1">
        <f t="shared" si="176"/>
        <v>2</v>
      </c>
      <c r="AY48" s="25">
        <f t="shared" si="177"/>
        <v>8</v>
      </c>
      <c r="AZ48" s="2">
        <f t="shared" si="178"/>
        <v>4</v>
      </c>
      <c r="BA48" s="1">
        <f t="shared" si="179"/>
        <v>1</v>
      </c>
      <c r="BB48" s="25">
        <f t="shared" si="180"/>
        <v>5</v>
      </c>
      <c r="BC48" s="2">
        <f t="shared" si="181"/>
        <v>4</v>
      </c>
      <c r="BD48" s="1">
        <f t="shared" si="182"/>
        <v>1</v>
      </c>
      <c r="BE48" s="25">
        <f t="shared" si="183"/>
        <v>5</v>
      </c>
      <c r="BF48" s="2">
        <f t="shared" si="184"/>
        <v>0</v>
      </c>
      <c r="BG48" s="1">
        <f t="shared" si="185"/>
        <v>0</v>
      </c>
      <c r="BH48" s="7">
        <f t="shared" si="186"/>
        <v>0</v>
      </c>
      <c r="BI48" s="1">
        <f t="shared" si="187"/>
        <v>0</v>
      </c>
      <c r="BJ48" s="1">
        <f t="shared" si="188"/>
        <v>0</v>
      </c>
      <c r="BK48" s="26">
        <f t="shared" si="189"/>
        <v>0</v>
      </c>
    </row>
    <row r="49" spans="2:63" x14ac:dyDescent="0.35">
      <c r="B49" s="50" t="s">
        <v>36</v>
      </c>
      <c r="C49" s="1"/>
      <c r="D49" s="1"/>
      <c r="E49" s="72"/>
      <c r="F49" s="3"/>
      <c r="G49" s="1"/>
      <c r="H49" s="7"/>
      <c r="I49" s="1"/>
      <c r="J49" s="1"/>
      <c r="K49" s="7"/>
      <c r="L49" s="1"/>
      <c r="M49" s="1"/>
      <c r="N49" s="7"/>
      <c r="O49" s="1"/>
      <c r="P49" s="1"/>
      <c r="Q49" s="26"/>
      <c r="R49" s="2">
        <v>1</v>
      </c>
      <c r="S49" s="1">
        <v>1</v>
      </c>
      <c r="T49" s="69">
        <f t="shared" si="190"/>
        <v>2</v>
      </c>
      <c r="U49" s="3">
        <v>1</v>
      </c>
      <c r="V49" s="1">
        <v>1</v>
      </c>
      <c r="W49" s="7">
        <f t="shared" si="191"/>
        <v>2</v>
      </c>
      <c r="X49" s="1">
        <v>0</v>
      </c>
      <c r="Y49" s="1">
        <v>0</v>
      </c>
      <c r="Z49" s="7">
        <f>SUM(X49:Y49)</f>
        <v>0</v>
      </c>
      <c r="AA49" s="1">
        <v>0</v>
      </c>
      <c r="AB49" s="1">
        <v>0</v>
      </c>
      <c r="AC49" s="7">
        <f>SUM(AA49:AB49)</f>
        <v>0</v>
      </c>
      <c r="AD49" s="1">
        <f>U49-X49-AA49</f>
        <v>1</v>
      </c>
      <c r="AE49" s="1">
        <f>V49-Y49-AB49</f>
        <v>1</v>
      </c>
      <c r="AF49" s="26">
        <f>SUM(AD49:AE49)</f>
        <v>2</v>
      </c>
      <c r="AG49" s="2"/>
      <c r="AH49" s="1"/>
      <c r="AI49" s="69"/>
      <c r="AJ49" s="3"/>
      <c r="AK49" s="1"/>
      <c r="AL49" s="7"/>
      <c r="AM49" s="1"/>
      <c r="AN49" s="1"/>
      <c r="AO49" s="7"/>
      <c r="AP49" s="1"/>
      <c r="AQ49" s="1"/>
      <c r="AR49" s="7"/>
      <c r="AS49" s="1"/>
      <c r="AT49" s="1"/>
      <c r="AU49" s="26"/>
      <c r="AW49" s="2">
        <f t="shared" si="175"/>
        <v>1</v>
      </c>
      <c r="AX49" s="1">
        <f t="shared" si="176"/>
        <v>1</v>
      </c>
      <c r="AY49" s="25">
        <f t="shared" si="177"/>
        <v>2</v>
      </c>
      <c r="AZ49" s="2">
        <f t="shared" si="178"/>
        <v>1</v>
      </c>
      <c r="BA49" s="1">
        <f t="shared" si="179"/>
        <v>1</v>
      </c>
      <c r="BB49" s="25">
        <f t="shared" si="180"/>
        <v>2</v>
      </c>
      <c r="BC49" s="2">
        <f t="shared" si="181"/>
        <v>0</v>
      </c>
      <c r="BD49" s="1">
        <f t="shared" si="182"/>
        <v>0</v>
      </c>
      <c r="BE49" s="25">
        <f t="shared" si="183"/>
        <v>0</v>
      </c>
      <c r="BF49" s="2">
        <f t="shared" si="184"/>
        <v>0</v>
      </c>
      <c r="BG49" s="1">
        <f t="shared" si="185"/>
        <v>0</v>
      </c>
      <c r="BH49" s="7">
        <f t="shared" si="186"/>
        <v>0</v>
      </c>
      <c r="BI49" s="1">
        <f t="shared" si="187"/>
        <v>1</v>
      </c>
      <c r="BJ49" s="1">
        <f t="shared" si="188"/>
        <v>1</v>
      </c>
      <c r="BK49" s="26">
        <f t="shared" si="189"/>
        <v>2</v>
      </c>
    </row>
    <row r="50" spans="2:63" x14ac:dyDescent="0.35">
      <c r="B50" s="50" t="s">
        <v>37</v>
      </c>
      <c r="C50" s="1">
        <v>69</v>
      </c>
      <c r="D50" s="1">
        <v>15</v>
      </c>
      <c r="E50" s="72">
        <f t="shared" si="174"/>
        <v>84</v>
      </c>
      <c r="F50" s="3">
        <v>41</v>
      </c>
      <c r="G50" s="1">
        <v>10</v>
      </c>
      <c r="H50" s="7">
        <f>SUM(F50:G50)</f>
        <v>51</v>
      </c>
      <c r="I50" s="1">
        <v>38</v>
      </c>
      <c r="J50" s="1">
        <v>10</v>
      </c>
      <c r="K50" s="7">
        <f>SUM(I50:J50)</f>
        <v>48</v>
      </c>
      <c r="L50" s="1">
        <v>3</v>
      </c>
      <c r="M50" s="1">
        <v>0</v>
      </c>
      <c r="N50" s="7">
        <f>SUM(L50:M50)</f>
        <v>3</v>
      </c>
      <c r="O50" s="1">
        <f>F50-I50-L50</f>
        <v>0</v>
      </c>
      <c r="P50" s="1">
        <f>G50-J50-M50</f>
        <v>0</v>
      </c>
      <c r="Q50" s="26">
        <f>SUM(O50:P50)</f>
        <v>0</v>
      </c>
      <c r="R50" s="2"/>
      <c r="S50" s="1"/>
      <c r="T50" s="69"/>
      <c r="U50" s="3"/>
      <c r="V50" s="1"/>
      <c r="W50" s="7"/>
      <c r="X50" s="1"/>
      <c r="Y50" s="1"/>
      <c r="Z50" s="7"/>
      <c r="AA50" s="1"/>
      <c r="AB50" s="1"/>
      <c r="AC50" s="7"/>
      <c r="AD50" s="1"/>
      <c r="AE50" s="1"/>
      <c r="AF50" s="26"/>
      <c r="AG50" s="2"/>
      <c r="AH50" s="1"/>
      <c r="AI50" s="69"/>
      <c r="AJ50" s="3"/>
      <c r="AK50" s="1"/>
      <c r="AL50" s="7"/>
      <c r="AM50" s="1"/>
      <c r="AN50" s="1"/>
      <c r="AO50" s="7"/>
      <c r="AP50" s="1"/>
      <c r="AQ50" s="1"/>
      <c r="AR50" s="7"/>
      <c r="AS50" s="1"/>
      <c r="AT50" s="1"/>
      <c r="AU50" s="26"/>
      <c r="AW50" s="2">
        <f t="shared" si="175"/>
        <v>69</v>
      </c>
      <c r="AX50" s="1">
        <f t="shared" si="176"/>
        <v>15</v>
      </c>
      <c r="AY50" s="25">
        <f t="shared" si="177"/>
        <v>84</v>
      </c>
      <c r="AZ50" s="2">
        <f t="shared" si="178"/>
        <v>41</v>
      </c>
      <c r="BA50" s="1">
        <f t="shared" si="179"/>
        <v>10</v>
      </c>
      <c r="BB50" s="25">
        <f t="shared" si="180"/>
        <v>51</v>
      </c>
      <c r="BC50" s="2">
        <f t="shared" si="181"/>
        <v>38</v>
      </c>
      <c r="BD50" s="1">
        <f t="shared" si="182"/>
        <v>10</v>
      </c>
      <c r="BE50" s="25">
        <f t="shared" si="183"/>
        <v>48</v>
      </c>
      <c r="BF50" s="2">
        <f t="shared" si="184"/>
        <v>3</v>
      </c>
      <c r="BG50" s="1">
        <f t="shared" si="185"/>
        <v>0</v>
      </c>
      <c r="BH50" s="7">
        <f t="shared" si="186"/>
        <v>3</v>
      </c>
      <c r="BI50" s="1">
        <f t="shared" si="187"/>
        <v>0</v>
      </c>
      <c r="BJ50" s="1">
        <f t="shared" si="188"/>
        <v>0</v>
      </c>
      <c r="BK50" s="26">
        <f t="shared" si="189"/>
        <v>0</v>
      </c>
    </row>
    <row r="51" spans="2:63" x14ac:dyDescent="0.35">
      <c r="B51" s="50" t="s">
        <v>27</v>
      </c>
      <c r="C51" s="1">
        <v>0</v>
      </c>
      <c r="D51" s="1">
        <v>21</v>
      </c>
      <c r="E51" s="72">
        <f t="shared" si="174"/>
        <v>21</v>
      </c>
      <c r="F51" s="3">
        <v>0</v>
      </c>
      <c r="G51" s="1">
        <v>12</v>
      </c>
      <c r="H51" s="7">
        <f>SUM(F51:G51)</f>
        <v>12</v>
      </c>
      <c r="I51" s="1">
        <v>0</v>
      </c>
      <c r="J51" s="1">
        <v>11</v>
      </c>
      <c r="K51" s="7">
        <f>SUM(I51:J51)</f>
        <v>11</v>
      </c>
      <c r="L51" s="1">
        <v>0</v>
      </c>
      <c r="M51" s="1">
        <v>1</v>
      </c>
      <c r="N51" s="7">
        <f>SUM(L51:M51)</f>
        <v>1</v>
      </c>
      <c r="O51" s="1">
        <f>F51-I51-L51</f>
        <v>0</v>
      </c>
      <c r="P51" s="1">
        <f>G51-J51-M51</f>
        <v>0</v>
      </c>
      <c r="Q51" s="26">
        <f>SUM(O51:P51)</f>
        <v>0</v>
      </c>
      <c r="R51" s="2"/>
      <c r="S51" s="1"/>
      <c r="T51" s="69"/>
      <c r="U51" s="3"/>
      <c r="V51" s="1"/>
      <c r="W51" s="7"/>
      <c r="X51" s="1"/>
      <c r="Y51" s="1"/>
      <c r="Z51" s="7"/>
      <c r="AA51" s="1"/>
      <c r="AB51" s="1"/>
      <c r="AC51" s="7"/>
      <c r="AD51" s="1"/>
      <c r="AE51" s="1"/>
      <c r="AF51" s="26"/>
      <c r="AG51" s="2"/>
      <c r="AH51" s="1"/>
      <c r="AI51" s="69"/>
      <c r="AJ51" s="3"/>
      <c r="AK51" s="1"/>
      <c r="AL51" s="7"/>
      <c r="AM51" s="1"/>
      <c r="AN51" s="1"/>
      <c r="AO51" s="7"/>
      <c r="AP51" s="1"/>
      <c r="AQ51" s="1"/>
      <c r="AR51" s="7"/>
      <c r="AS51" s="1"/>
      <c r="AT51" s="1"/>
      <c r="AU51" s="26"/>
      <c r="AW51" s="2">
        <f t="shared" si="175"/>
        <v>0</v>
      </c>
      <c r="AX51" s="1">
        <f t="shared" si="176"/>
        <v>21</v>
      </c>
      <c r="AY51" s="25">
        <f t="shared" si="177"/>
        <v>21</v>
      </c>
      <c r="AZ51" s="2">
        <f t="shared" si="178"/>
        <v>0</v>
      </c>
      <c r="BA51" s="1">
        <f t="shared" si="179"/>
        <v>12</v>
      </c>
      <c r="BB51" s="25">
        <f t="shared" si="180"/>
        <v>12</v>
      </c>
      <c r="BC51" s="2">
        <f t="shared" si="181"/>
        <v>0</v>
      </c>
      <c r="BD51" s="1">
        <f t="shared" si="182"/>
        <v>11</v>
      </c>
      <c r="BE51" s="25">
        <f t="shared" si="183"/>
        <v>11</v>
      </c>
      <c r="BF51" s="2">
        <f t="shared" si="184"/>
        <v>0</v>
      </c>
      <c r="BG51" s="1">
        <f t="shared" si="185"/>
        <v>1</v>
      </c>
      <c r="BH51" s="7">
        <f t="shared" si="186"/>
        <v>1</v>
      </c>
      <c r="BI51" s="1">
        <f t="shared" si="187"/>
        <v>0</v>
      </c>
      <c r="BJ51" s="1">
        <f t="shared" si="188"/>
        <v>0</v>
      </c>
      <c r="BK51" s="26">
        <f t="shared" si="189"/>
        <v>0</v>
      </c>
    </row>
    <row r="52" spans="2:63" x14ac:dyDescent="0.35">
      <c r="B52" s="50" t="s">
        <v>35</v>
      </c>
      <c r="C52" s="1"/>
      <c r="D52" s="1"/>
      <c r="E52" s="72"/>
      <c r="F52" s="3"/>
      <c r="G52" s="1"/>
      <c r="H52" s="7"/>
      <c r="I52" s="1"/>
      <c r="J52" s="1"/>
      <c r="K52" s="7"/>
      <c r="L52" s="1"/>
      <c r="M52" s="1"/>
      <c r="N52" s="7"/>
      <c r="O52" s="1"/>
      <c r="P52" s="1"/>
      <c r="Q52" s="26"/>
      <c r="R52" s="2"/>
      <c r="S52" s="1"/>
      <c r="T52" s="69"/>
      <c r="U52" s="3"/>
      <c r="V52" s="1"/>
      <c r="W52" s="7"/>
      <c r="X52" s="1"/>
      <c r="Y52" s="1"/>
      <c r="Z52" s="7"/>
      <c r="AA52" s="1"/>
      <c r="AB52" s="1"/>
      <c r="AC52" s="7"/>
      <c r="AD52" s="1"/>
      <c r="AE52" s="1"/>
      <c r="AF52" s="26"/>
      <c r="AG52" s="2"/>
      <c r="AH52" s="1"/>
      <c r="AI52" s="69"/>
      <c r="AJ52" s="3"/>
      <c r="AK52" s="1"/>
      <c r="AL52" s="7"/>
      <c r="AM52" s="1"/>
      <c r="AN52" s="1"/>
      <c r="AO52" s="7"/>
      <c r="AP52" s="1"/>
      <c r="AQ52" s="1"/>
      <c r="AR52" s="7"/>
      <c r="AS52" s="1"/>
      <c r="AT52" s="1"/>
      <c r="AU52" s="26"/>
      <c r="AW52" s="2">
        <f t="shared" si="175"/>
        <v>0</v>
      </c>
      <c r="AX52" s="1">
        <f t="shared" si="176"/>
        <v>0</v>
      </c>
      <c r="AY52" s="25">
        <f t="shared" si="177"/>
        <v>0</v>
      </c>
      <c r="AZ52" s="2">
        <f t="shared" si="178"/>
        <v>0</v>
      </c>
      <c r="BA52" s="1">
        <f t="shared" si="179"/>
        <v>0</v>
      </c>
      <c r="BB52" s="25">
        <f t="shared" si="180"/>
        <v>0</v>
      </c>
      <c r="BC52" s="2">
        <f t="shared" si="181"/>
        <v>0</v>
      </c>
      <c r="BD52" s="1">
        <f t="shared" si="182"/>
        <v>0</v>
      </c>
      <c r="BE52" s="25">
        <f t="shared" si="183"/>
        <v>0</v>
      </c>
      <c r="BF52" s="2">
        <f t="shared" si="184"/>
        <v>0</v>
      </c>
      <c r="BG52" s="1">
        <f t="shared" si="185"/>
        <v>0</v>
      </c>
      <c r="BH52" s="7">
        <f t="shared" si="186"/>
        <v>0</v>
      </c>
      <c r="BI52" s="1">
        <f t="shared" si="187"/>
        <v>0</v>
      </c>
      <c r="BJ52" s="1">
        <f t="shared" si="188"/>
        <v>0</v>
      </c>
      <c r="BK52" s="26">
        <f t="shared" si="189"/>
        <v>0</v>
      </c>
    </row>
    <row r="53" spans="2:63" x14ac:dyDescent="0.35">
      <c r="B53" s="50" t="s">
        <v>25</v>
      </c>
      <c r="C53" s="1"/>
      <c r="D53" s="1"/>
      <c r="E53" s="72"/>
      <c r="F53" s="3"/>
      <c r="G53" s="1"/>
      <c r="H53" s="7"/>
      <c r="I53" s="1"/>
      <c r="J53" s="1"/>
      <c r="K53" s="7"/>
      <c r="L53" s="1"/>
      <c r="M53" s="1"/>
      <c r="N53" s="7"/>
      <c r="O53" s="1"/>
      <c r="P53" s="1"/>
      <c r="Q53" s="26"/>
      <c r="R53" s="2"/>
      <c r="S53" s="1"/>
      <c r="T53" s="69"/>
      <c r="U53" s="3"/>
      <c r="V53" s="1"/>
      <c r="W53" s="7"/>
      <c r="X53" s="1"/>
      <c r="Y53" s="1"/>
      <c r="Z53" s="7"/>
      <c r="AA53" s="1"/>
      <c r="AB53" s="1"/>
      <c r="AC53" s="7"/>
      <c r="AD53" s="1"/>
      <c r="AE53" s="1"/>
      <c r="AF53" s="26"/>
      <c r="AG53" s="2"/>
      <c r="AH53" s="1"/>
      <c r="AI53" s="69"/>
      <c r="AJ53" s="3"/>
      <c r="AK53" s="1"/>
      <c r="AL53" s="7"/>
      <c r="AM53" s="1"/>
      <c r="AN53" s="1"/>
      <c r="AO53" s="7"/>
      <c r="AP53" s="1"/>
      <c r="AQ53" s="1"/>
      <c r="AR53" s="7"/>
      <c r="AS53" s="1"/>
      <c r="AT53" s="1"/>
      <c r="AU53" s="26"/>
      <c r="AW53" s="2">
        <f t="shared" si="175"/>
        <v>0</v>
      </c>
      <c r="AX53" s="1">
        <f t="shared" si="176"/>
        <v>0</v>
      </c>
      <c r="AY53" s="25">
        <f t="shared" si="177"/>
        <v>0</v>
      </c>
      <c r="AZ53" s="2">
        <f t="shared" si="178"/>
        <v>0</v>
      </c>
      <c r="BA53" s="1">
        <f t="shared" si="179"/>
        <v>0</v>
      </c>
      <c r="BB53" s="25">
        <f t="shared" si="180"/>
        <v>0</v>
      </c>
      <c r="BC53" s="2">
        <f t="shared" si="181"/>
        <v>0</v>
      </c>
      <c r="BD53" s="1">
        <f t="shared" si="182"/>
        <v>0</v>
      </c>
      <c r="BE53" s="25">
        <f t="shared" si="183"/>
        <v>0</v>
      </c>
      <c r="BF53" s="2">
        <f t="shared" si="184"/>
        <v>0</v>
      </c>
      <c r="BG53" s="1">
        <f t="shared" si="185"/>
        <v>0</v>
      </c>
      <c r="BH53" s="7">
        <f t="shared" si="186"/>
        <v>0</v>
      </c>
      <c r="BI53" s="1">
        <f t="shared" si="187"/>
        <v>0</v>
      </c>
      <c r="BJ53" s="1">
        <f t="shared" si="188"/>
        <v>0</v>
      </c>
      <c r="BK53" s="26">
        <f t="shared" si="189"/>
        <v>0</v>
      </c>
    </row>
    <row r="54" spans="2:63" x14ac:dyDescent="0.35">
      <c r="B54" s="50" t="s">
        <v>33</v>
      </c>
      <c r="C54" s="1"/>
      <c r="D54" s="1"/>
      <c r="E54" s="72"/>
      <c r="F54" s="3"/>
      <c r="G54" s="1"/>
      <c r="H54" s="7"/>
      <c r="I54" s="1"/>
      <c r="J54" s="1"/>
      <c r="K54" s="7"/>
      <c r="L54" s="1"/>
      <c r="M54" s="1"/>
      <c r="N54" s="7"/>
      <c r="O54" s="1"/>
      <c r="P54" s="1"/>
      <c r="Q54" s="26"/>
      <c r="R54" s="2"/>
      <c r="S54" s="1"/>
      <c r="T54" s="69"/>
      <c r="U54" s="3"/>
      <c r="V54" s="1"/>
      <c r="W54" s="7"/>
      <c r="X54" s="1"/>
      <c r="Y54" s="1"/>
      <c r="Z54" s="7"/>
      <c r="AA54" s="1"/>
      <c r="AB54" s="1"/>
      <c r="AC54" s="7"/>
      <c r="AD54" s="1"/>
      <c r="AE54" s="1"/>
      <c r="AF54" s="26"/>
      <c r="AG54" s="2"/>
      <c r="AH54" s="1"/>
      <c r="AI54" s="69"/>
      <c r="AJ54" s="3"/>
      <c r="AK54" s="1"/>
      <c r="AL54" s="7"/>
      <c r="AM54" s="1"/>
      <c r="AN54" s="1"/>
      <c r="AO54" s="7"/>
      <c r="AP54" s="1"/>
      <c r="AQ54" s="1"/>
      <c r="AR54" s="7"/>
      <c r="AS54" s="1"/>
      <c r="AT54" s="1"/>
      <c r="AU54" s="26"/>
      <c r="AW54" s="2">
        <f t="shared" si="175"/>
        <v>0</v>
      </c>
      <c r="AX54" s="1">
        <f t="shared" si="176"/>
        <v>0</v>
      </c>
      <c r="AY54" s="25">
        <f t="shared" si="177"/>
        <v>0</v>
      </c>
      <c r="AZ54" s="2">
        <f t="shared" si="178"/>
        <v>0</v>
      </c>
      <c r="BA54" s="1">
        <f t="shared" si="179"/>
        <v>0</v>
      </c>
      <c r="BB54" s="25">
        <f t="shared" si="180"/>
        <v>0</v>
      </c>
      <c r="BC54" s="2">
        <f t="shared" si="181"/>
        <v>0</v>
      </c>
      <c r="BD54" s="1">
        <f t="shared" si="182"/>
        <v>0</v>
      </c>
      <c r="BE54" s="25">
        <f t="shared" si="183"/>
        <v>0</v>
      </c>
      <c r="BF54" s="2">
        <f t="shared" si="184"/>
        <v>0</v>
      </c>
      <c r="BG54" s="1">
        <f t="shared" si="185"/>
        <v>0</v>
      </c>
      <c r="BH54" s="7">
        <f t="shared" si="186"/>
        <v>0</v>
      </c>
      <c r="BI54" s="1">
        <f t="shared" si="187"/>
        <v>0</v>
      </c>
      <c r="BJ54" s="1">
        <f t="shared" si="188"/>
        <v>0</v>
      </c>
      <c r="BK54" s="26">
        <f t="shared" si="189"/>
        <v>0</v>
      </c>
    </row>
    <row r="55" spans="2:63" ht="29" x14ac:dyDescent="0.35">
      <c r="B55" s="51" t="s">
        <v>31</v>
      </c>
      <c r="C55" s="56"/>
      <c r="D55" s="56"/>
      <c r="E55" s="72"/>
      <c r="F55" s="3"/>
      <c r="G55" s="1"/>
      <c r="H55" s="7"/>
      <c r="I55" s="1"/>
      <c r="J55" s="1"/>
      <c r="K55" s="7"/>
      <c r="L55" s="1"/>
      <c r="M55" s="1"/>
      <c r="N55" s="7"/>
      <c r="O55" s="1"/>
      <c r="P55" s="1"/>
      <c r="Q55" s="26"/>
      <c r="R55" s="60"/>
      <c r="S55" s="56"/>
      <c r="T55" s="69"/>
      <c r="U55" s="3"/>
      <c r="V55" s="1"/>
      <c r="W55" s="7"/>
      <c r="X55" s="1"/>
      <c r="Y55" s="1"/>
      <c r="Z55" s="7"/>
      <c r="AA55" s="1"/>
      <c r="AB55" s="1"/>
      <c r="AC55" s="7"/>
      <c r="AD55" s="1"/>
      <c r="AE55" s="1"/>
      <c r="AF55" s="26"/>
      <c r="AG55" s="60"/>
      <c r="AH55" s="56"/>
      <c r="AI55" s="69"/>
      <c r="AJ55" s="3"/>
      <c r="AK55" s="1"/>
      <c r="AL55" s="7"/>
      <c r="AM55" s="1"/>
      <c r="AN55" s="1"/>
      <c r="AO55" s="7"/>
      <c r="AP55" s="1"/>
      <c r="AQ55" s="1"/>
      <c r="AR55" s="7"/>
      <c r="AS55" s="1"/>
      <c r="AT55" s="1"/>
      <c r="AU55" s="26"/>
      <c r="AW55" s="2">
        <f t="shared" si="175"/>
        <v>0</v>
      </c>
      <c r="AX55" s="1">
        <f t="shared" si="176"/>
        <v>0</v>
      </c>
      <c r="AY55" s="25">
        <f t="shared" si="177"/>
        <v>0</v>
      </c>
      <c r="AZ55" s="2">
        <f t="shared" si="178"/>
        <v>0</v>
      </c>
      <c r="BA55" s="1">
        <f t="shared" si="179"/>
        <v>0</v>
      </c>
      <c r="BB55" s="25">
        <f t="shared" si="180"/>
        <v>0</v>
      </c>
      <c r="BC55" s="2">
        <f t="shared" si="181"/>
        <v>0</v>
      </c>
      <c r="BD55" s="1">
        <f t="shared" si="182"/>
        <v>0</v>
      </c>
      <c r="BE55" s="25">
        <f t="shared" si="183"/>
        <v>0</v>
      </c>
      <c r="BF55" s="2">
        <f t="shared" si="184"/>
        <v>0</v>
      </c>
      <c r="BG55" s="1">
        <f t="shared" si="185"/>
        <v>0</v>
      </c>
      <c r="BH55" s="7">
        <f t="shared" si="186"/>
        <v>0</v>
      </c>
      <c r="BI55" s="1">
        <f t="shared" si="187"/>
        <v>0</v>
      </c>
      <c r="BJ55" s="1">
        <f t="shared" si="188"/>
        <v>0</v>
      </c>
      <c r="BK55" s="26">
        <f t="shared" si="189"/>
        <v>0</v>
      </c>
    </row>
    <row r="56" spans="2:63" x14ac:dyDescent="0.35">
      <c r="B56" s="50" t="s">
        <v>32</v>
      </c>
      <c r="C56" s="1">
        <v>9</v>
      </c>
      <c r="D56" s="1">
        <v>3</v>
      </c>
      <c r="E56" s="72">
        <f t="shared" si="174"/>
        <v>12</v>
      </c>
      <c r="F56" s="3">
        <v>6</v>
      </c>
      <c r="G56" s="1">
        <v>2</v>
      </c>
      <c r="H56" s="7">
        <f>SUM(F56:G56)</f>
        <v>8</v>
      </c>
      <c r="I56" s="1">
        <v>4</v>
      </c>
      <c r="J56" s="1">
        <v>2</v>
      </c>
      <c r="K56" s="7">
        <f>SUM(I56:J56)</f>
        <v>6</v>
      </c>
      <c r="L56" s="1">
        <v>2</v>
      </c>
      <c r="M56" s="1">
        <v>0</v>
      </c>
      <c r="N56" s="7">
        <f>SUM(L56:M56)</f>
        <v>2</v>
      </c>
      <c r="O56" s="1">
        <f>F56-I56-L56</f>
        <v>0</v>
      </c>
      <c r="P56" s="1">
        <f>G56-J56-M56</f>
        <v>0</v>
      </c>
      <c r="Q56" s="26">
        <f>SUM(O56:P56)</f>
        <v>0</v>
      </c>
      <c r="R56" s="2"/>
      <c r="S56" s="1"/>
      <c r="T56" s="69"/>
      <c r="U56" s="3"/>
      <c r="V56" s="1"/>
      <c r="W56" s="7"/>
      <c r="X56" s="1"/>
      <c r="Y56" s="1"/>
      <c r="Z56" s="7"/>
      <c r="AA56" s="1"/>
      <c r="AB56" s="1"/>
      <c r="AC56" s="7"/>
      <c r="AD56" s="1"/>
      <c r="AE56" s="1"/>
      <c r="AF56" s="26"/>
      <c r="AG56" s="2"/>
      <c r="AH56" s="1"/>
      <c r="AI56" s="69"/>
      <c r="AJ56" s="3"/>
      <c r="AK56" s="1"/>
      <c r="AL56" s="7"/>
      <c r="AM56" s="1"/>
      <c r="AN56" s="1"/>
      <c r="AO56" s="7"/>
      <c r="AP56" s="1"/>
      <c r="AQ56" s="1"/>
      <c r="AR56" s="7"/>
      <c r="AS56" s="1"/>
      <c r="AT56" s="1"/>
      <c r="AU56" s="26"/>
      <c r="AW56" s="2">
        <f t="shared" si="175"/>
        <v>9</v>
      </c>
      <c r="AX56" s="1">
        <f t="shared" si="176"/>
        <v>3</v>
      </c>
      <c r="AY56" s="25">
        <f t="shared" si="177"/>
        <v>12</v>
      </c>
      <c r="AZ56" s="2">
        <f t="shared" si="178"/>
        <v>6</v>
      </c>
      <c r="BA56" s="1">
        <f t="shared" si="179"/>
        <v>2</v>
      </c>
      <c r="BB56" s="25">
        <f t="shared" si="180"/>
        <v>8</v>
      </c>
      <c r="BC56" s="2">
        <f t="shared" si="181"/>
        <v>4</v>
      </c>
      <c r="BD56" s="1">
        <f t="shared" si="182"/>
        <v>2</v>
      </c>
      <c r="BE56" s="25">
        <f t="shared" si="183"/>
        <v>6</v>
      </c>
      <c r="BF56" s="2">
        <f t="shared" si="184"/>
        <v>2</v>
      </c>
      <c r="BG56" s="1">
        <f t="shared" si="185"/>
        <v>0</v>
      </c>
      <c r="BH56" s="7">
        <f t="shared" si="186"/>
        <v>2</v>
      </c>
      <c r="BI56" s="1">
        <f t="shared" si="187"/>
        <v>0</v>
      </c>
      <c r="BJ56" s="1">
        <f t="shared" si="188"/>
        <v>0</v>
      </c>
      <c r="BK56" s="26">
        <f t="shared" si="189"/>
        <v>0</v>
      </c>
    </row>
    <row r="57" spans="2:63" ht="43.5" x14ac:dyDescent="0.35">
      <c r="B57" s="51" t="s">
        <v>26</v>
      </c>
      <c r="C57" s="56">
        <v>302</v>
      </c>
      <c r="D57" s="56">
        <v>40</v>
      </c>
      <c r="E57" s="72">
        <f t="shared" si="174"/>
        <v>342</v>
      </c>
      <c r="F57" s="3">
        <v>172</v>
      </c>
      <c r="G57" s="1">
        <v>23</v>
      </c>
      <c r="H57" s="7">
        <f>SUM(F57:G57)</f>
        <v>195</v>
      </c>
      <c r="I57" s="1">
        <v>152</v>
      </c>
      <c r="J57" s="1">
        <v>21</v>
      </c>
      <c r="K57" s="7">
        <f>SUM(I57:J57)</f>
        <v>173</v>
      </c>
      <c r="L57" s="1">
        <v>20</v>
      </c>
      <c r="M57" s="1">
        <v>2</v>
      </c>
      <c r="N57" s="7">
        <f>SUM(L57:M57)</f>
        <v>22</v>
      </c>
      <c r="O57" s="1">
        <f>F57-I57-L57</f>
        <v>0</v>
      </c>
      <c r="P57" s="1">
        <f>G57-J57-M57</f>
        <v>0</v>
      </c>
      <c r="Q57" s="26">
        <f>SUM(O57:P57)</f>
        <v>0</v>
      </c>
      <c r="R57" s="60">
        <v>2</v>
      </c>
      <c r="S57" s="56">
        <v>1</v>
      </c>
      <c r="T57" s="69">
        <f t="shared" ref="T57:T58" si="204">SUM(R57:S57)</f>
        <v>3</v>
      </c>
      <c r="U57" s="3">
        <v>1</v>
      </c>
      <c r="V57" s="1">
        <v>0</v>
      </c>
      <c r="W57" s="7">
        <f t="shared" si="191"/>
        <v>1</v>
      </c>
      <c r="X57" s="1">
        <v>0</v>
      </c>
      <c r="Y57" s="1">
        <v>0</v>
      </c>
      <c r="Z57" s="7">
        <f>SUM(X57:Y57)</f>
        <v>0</v>
      </c>
      <c r="AA57" s="1">
        <v>0</v>
      </c>
      <c r="AB57" s="1">
        <v>0</v>
      </c>
      <c r="AC57" s="7">
        <f>SUM(AA57:AB57)</f>
        <v>0</v>
      </c>
      <c r="AD57" s="1">
        <f>U57-X57-AA57</f>
        <v>1</v>
      </c>
      <c r="AE57" s="1">
        <f>V57-Y57-AB57</f>
        <v>0</v>
      </c>
      <c r="AF57" s="26">
        <f>SUM(AD57:AE57)</f>
        <v>1</v>
      </c>
      <c r="AG57" s="60"/>
      <c r="AH57" s="56"/>
      <c r="AI57" s="69"/>
      <c r="AJ57" s="3"/>
      <c r="AK57" s="1"/>
      <c r="AL57" s="7"/>
      <c r="AM57" s="1"/>
      <c r="AN57" s="1"/>
      <c r="AO57" s="7"/>
      <c r="AP57" s="1"/>
      <c r="AQ57" s="1"/>
      <c r="AR57" s="7"/>
      <c r="AS57" s="1"/>
      <c r="AT57" s="1"/>
      <c r="AU57" s="26"/>
      <c r="AW57" s="2">
        <f t="shared" si="175"/>
        <v>304</v>
      </c>
      <c r="AX57" s="1">
        <f t="shared" si="176"/>
        <v>41</v>
      </c>
      <c r="AY57" s="25">
        <f t="shared" si="177"/>
        <v>345</v>
      </c>
      <c r="AZ57" s="2">
        <f t="shared" si="178"/>
        <v>173</v>
      </c>
      <c r="BA57" s="1">
        <f t="shared" si="179"/>
        <v>23</v>
      </c>
      <c r="BB57" s="25">
        <f t="shared" si="180"/>
        <v>196</v>
      </c>
      <c r="BC57" s="2">
        <f t="shared" si="181"/>
        <v>152</v>
      </c>
      <c r="BD57" s="1">
        <f t="shared" si="182"/>
        <v>21</v>
      </c>
      <c r="BE57" s="25">
        <f t="shared" si="183"/>
        <v>173</v>
      </c>
      <c r="BF57" s="2">
        <f t="shared" si="184"/>
        <v>20</v>
      </c>
      <c r="BG57" s="1">
        <f t="shared" si="185"/>
        <v>2</v>
      </c>
      <c r="BH57" s="7">
        <f t="shared" si="186"/>
        <v>22</v>
      </c>
      <c r="BI57" s="1">
        <f t="shared" si="187"/>
        <v>1</v>
      </c>
      <c r="BJ57" s="1">
        <f t="shared" si="188"/>
        <v>0</v>
      </c>
      <c r="BK57" s="26">
        <f t="shared" si="189"/>
        <v>1</v>
      </c>
    </row>
    <row r="58" spans="2:63" x14ac:dyDescent="0.35">
      <c r="B58" s="61" t="s">
        <v>46</v>
      </c>
      <c r="C58" s="62"/>
      <c r="D58" s="63"/>
      <c r="E58" s="73"/>
      <c r="F58" s="65"/>
      <c r="G58" s="64"/>
      <c r="H58" s="66"/>
      <c r="I58" s="64"/>
      <c r="J58" s="64"/>
      <c r="K58" s="66"/>
      <c r="L58" s="64"/>
      <c r="M58" s="64"/>
      <c r="N58" s="66"/>
      <c r="O58" s="64"/>
      <c r="P58" s="64"/>
      <c r="Q58" s="67"/>
      <c r="R58" s="68">
        <v>12</v>
      </c>
      <c r="S58" s="63">
        <v>1</v>
      </c>
      <c r="T58" s="69">
        <f t="shared" si="204"/>
        <v>13</v>
      </c>
      <c r="U58" s="65">
        <v>5</v>
      </c>
      <c r="V58" s="64">
        <v>0</v>
      </c>
      <c r="W58" s="7">
        <f t="shared" si="191"/>
        <v>5</v>
      </c>
      <c r="X58" s="64">
        <v>3</v>
      </c>
      <c r="Y58" s="64">
        <v>0</v>
      </c>
      <c r="Z58" s="7">
        <f>SUM(X58:Y58)</f>
        <v>3</v>
      </c>
      <c r="AA58" s="64">
        <v>2</v>
      </c>
      <c r="AB58" s="64">
        <v>0</v>
      </c>
      <c r="AC58" s="66"/>
      <c r="AD58" s="1">
        <f>U58-X58-AA58</f>
        <v>0</v>
      </c>
      <c r="AE58" s="1">
        <f>V58-Y58-AB58</f>
        <v>0</v>
      </c>
      <c r="AF58" s="26">
        <f>SUM(AD58:AE58)</f>
        <v>0</v>
      </c>
      <c r="AG58" s="68"/>
      <c r="AH58" s="63"/>
      <c r="AI58" s="69"/>
      <c r="AJ58" s="65"/>
      <c r="AK58" s="64"/>
      <c r="AL58" s="7"/>
      <c r="AM58" s="64"/>
      <c r="AN58" s="64"/>
      <c r="AO58" s="7"/>
      <c r="AP58" s="64"/>
      <c r="AQ58" s="64"/>
      <c r="AR58" s="66"/>
      <c r="AS58" s="1"/>
      <c r="AT58" s="1"/>
      <c r="AU58" s="26"/>
      <c r="AW58" s="2">
        <f t="shared" si="175"/>
        <v>12</v>
      </c>
      <c r="AX58" s="1">
        <f t="shared" si="176"/>
        <v>1</v>
      </c>
      <c r="AY58" s="25">
        <f t="shared" si="177"/>
        <v>13</v>
      </c>
      <c r="AZ58" s="2">
        <f t="shared" si="178"/>
        <v>5</v>
      </c>
      <c r="BA58" s="1">
        <f t="shared" si="179"/>
        <v>0</v>
      </c>
      <c r="BB58" s="25">
        <f t="shared" si="180"/>
        <v>5</v>
      </c>
      <c r="BC58" s="2">
        <f t="shared" si="181"/>
        <v>3</v>
      </c>
      <c r="BD58" s="1">
        <f t="shared" si="182"/>
        <v>0</v>
      </c>
      <c r="BE58" s="25">
        <f t="shared" si="183"/>
        <v>3</v>
      </c>
      <c r="BF58" s="2">
        <f t="shared" si="184"/>
        <v>2</v>
      </c>
      <c r="BG58" s="1">
        <f t="shared" si="185"/>
        <v>0</v>
      </c>
      <c r="BH58" s="7">
        <f t="shared" si="186"/>
        <v>2</v>
      </c>
      <c r="BI58" s="1">
        <f t="shared" si="187"/>
        <v>0</v>
      </c>
      <c r="BJ58" s="1">
        <f t="shared" si="188"/>
        <v>0</v>
      </c>
      <c r="BK58" s="26">
        <f t="shared" si="189"/>
        <v>0</v>
      </c>
    </row>
    <row r="59" spans="2:63" ht="15" thickBot="1" x14ac:dyDescent="0.4">
      <c r="B59" s="46" t="s">
        <v>15</v>
      </c>
      <c r="C59" s="57">
        <f>SUM(C41:C58)</f>
        <v>529</v>
      </c>
      <c r="D59" s="29">
        <f>SUM(D41:D58)</f>
        <v>198</v>
      </c>
      <c r="E59" s="29">
        <f t="shared" ref="E59:H59" si="205">SUM(E41:E58)</f>
        <v>727</v>
      </c>
      <c r="F59" s="29">
        <f t="shared" si="205"/>
        <v>306</v>
      </c>
      <c r="G59" s="29">
        <f t="shared" si="205"/>
        <v>107</v>
      </c>
      <c r="H59" s="29">
        <f t="shared" si="205"/>
        <v>413</v>
      </c>
      <c r="I59" s="29">
        <f t="shared" ref="I59" si="206">SUM(I41:I58)</f>
        <v>270</v>
      </c>
      <c r="J59" s="29">
        <f t="shared" ref="J59" si="207">SUM(J41:J58)</f>
        <v>94</v>
      </c>
      <c r="K59" s="29">
        <f t="shared" ref="K59" si="208">SUM(K41:K58)</f>
        <v>364</v>
      </c>
      <c r="L59" s="29">
        <f t="shared" ref="L59" si="209">SUM(L41:L58)</f>
        <v>36</v>
      </c>
      <c r="M59" s="29">
        <f t="shared" ref="M59" si="210">SUM(M41:M58)</f>
        <v>12</v>
      </c>
      <c r="N59" s="29">
        <f t="shared" ref="N59" si="211">SUM(N41:N58)</f>
        <v>48</v>
      </c>
      <c r="O59" s="29">
        <f t="shared" ref="O59" si="212">SUM(O41:O58)</f>
        <v>0</v>
      </c>
      <c r="P59" s="29">
        <f t="shared" ref="P59" si="213">SUM(P41:P58)</f>
        <v>1</v>
      </c>
      <c r="Q59" s="29">
        <f t="shared" ref="Q59" si="214">SUM(Q41:Q58)</f>
        <v>1</v>
      </c>
      <c r="R59" s="57">
        <f>SUM(R41:R58)</f>
        <v>19</v>
      </c>
      <c r="S59" s="29">
        <f>SUM(S41:S58)</f>
        <v>6</v>
      </c>
      <c r="T59" s="29">
        <f>SUM(T41:T58)</f>
        <v>25</v>
      </c>
      <c r="U59" s="29">
        <f t="shared" ref="U59:AF59" si="215">SUM(U41:U58)</f>
        <v>7</v>
      </c>
      <c r="V59" s="29">
        <f t="shared" si="215"/>
        <v>3</v>
      </c>
      <c r="W59" s="29">
        <f t="shared" si="215"/>
        <v>10</v>
      </c>
      <c r="X59" s="29">
        <f t="shared" si="215"/>
        <v>3</v>
      </c>
      <c r="Y59" s="29">
        <f t="shared" si="215"/>
        <v>0</v>
      </c>
      <c r="Z59" s="29">
        <f>SUM(Z41:Z58)</f>
        <v>3</v>
      </c>
      <c r="AA59" s="29">
        <f t="shared" si="215"/>
        <v>2</v>
      </c>
      <c r="AB59" s="29">
        <f t="shared" si="215"/>
        <v>1</v>
      </c>
      <c r="AC59" s="29">
        <f t="shared" si="215"/>
        <v>1</v>
      </c>
      <c r="AD59" s="29">
        <f>SUM(AD41:AD58)</f>
        <v>2</v>
      </c>
      <c r="AE59" s="29">
        <f t="shared" si="215"/>
        <v>2</v>
      </c>
      <c r="AF59" s="29">
        <f t="shared" si="215"/>
        <v>4</v>
      </c>
      <c r="AG59" s="57">
        <f>SUM(AG41:AG58)</f>
        <v>166</v>
      </c>
      <c r="AH59" s="29">
        <f>SUM(AH41:AH58)</f>
        <v>43</v>
      </c>
      <c r="AI59" s="29">
        <f>SUM(AI41:AI58)</f>
        <v>209</v>
      </c>
      <c r="AJ59" s="29">
        <f t="shared" ref="AJ59" si="216">SUM(AJ41:AJ58)</f>
        <v>116</v>
      </c>
      <c r="AK59" s="29">
        <f t="shared" ref="AK59" si="217">SUM(AK41:AK58)</f>
        <v>25</v>
      </c>
      <c r="AL59" s="29">
        <f t="shared" ref="AL59" si="218">SUM(AL41:AL58)</f>
        <v>141</v>
      </c>
      <c r="AM59" s="29">
        <f t="shared" ref="AM59" si="219">SUM(AM41:AM58)</f>
        <v>0</v>
      </c>
      <c r="AN59" s="29">
        <f t="shared" ref="AN59" si="220">SUM(AN41:AN58)</f>
        <v>0</v>
      </c>
      <c r="AO59" s="29">
        <f>SUM(AO41:AO58)</f>
        <v>0</v>
      </c>
      <c r="AP59" s="29">
        <f t="shared" ref="AP59" si="221">SUM(AP41:AP58)</f>
        <v>0</v>
      </c>
      <c r="AQ59" s="29">
        <f t="shared" ref="AQ59" si="222">SUM(AQ41:AQ58)</f>
        <v>0</v>
      </c>
      <c r="AR59" s="29">
        <f t="shared" ref="AR59" si="223">SUM(AR41:AR58)</f>
        <v>0</v>
      </c>
      <c r="AS59" s="29">
        <f>SUM(AS41:AS58)</f>
        <v>116</v>
      </c>
      <c r="AT59" s="29">
        <f t="shared" ref="AT59" si="224">SUM(AT41:AT58)</f>
        <v>25</v>
      </c>
      <c r="AU59" s="29">
        <f t="shared" ref="AU59" si="225">SUM(AU41:AU58)</f>
        <v>141</v>
      </c>
      <c r="AW59" s="27">
        <f t="shared" ref="AW59:BK59" si="226">SUM(AW41:AW58)</f>
        <v>714</v>
      </c>
      <c r="AX59" s="28">
        <f t="shared" si="226"/>
        <v>247</v>
      </c>
      <c r="AY59" s="47">
        <f t="shared" si="226"/>
        <v>961</v>
      </c>
      <c r="AZ59" s="27">
        <f t="shared" si="226"/>
        <v>429</v>
      </c>
      <c r="BA59" s="28">
        <f t="shared" si="226"/>
        <v>135</v>
      </c>
      <c r="BB59" s="47">
        <f t="shared" si="226"/>
        <v>564</v>
      </c>
      <c r="BC59" s="27">
        <f t="shared" si="226"/>
        <v>273</v>
      </c>
      <c r="BD59" s="28">
        <f t="shared" si="226"/>
        <v>94</v>
      </c>
      <c r="BE59" s="47">
        <f t="shared" si="226"/>
        <v>367</v>
      </c>
      <c r="BF59" s="27">
        <f t="shared" si="226"/>
        <v>38</v>
      </c>
      <c r="BG59" s="28">
        <f t="shared" si="226"/>
        <v>13</v>
      </c>
      <c r="BH59" s="29">
        <f t="shared" si="226"/>
        <v>51</v>
      </c>
      <c r="BI59" s="28">
        <f t="shared" si="226"/>
        <v>118</v>
      </c>
      <c r="BJ59" s="28">
        <f t="shared" si="226"/>
        <v>28</v>
      </c>
      <c r="BK59" s="30">
        <f t="shared" si="226"/>
        <v>146</v>
      </c>
    </row>
  </sheetData>
  <mergeCells count="101">
    <mergeCell ref="C2:Q2"/>
    <mergeCell ref="AG39:AI39"/>
    <mergeCell ref="AJ39:AL39"/>
    <mergeCell ref="AM39:AO39"/>
    <mergeCell ref="AP39:AR39"/>
    <mergeCell ref="AS39:AU39"/>
    <mergeCell ref="AW5:AY5"/>
    <mergeCell ref="AW20:AY20"/>
    <mergeCell ref="AW29:AY29"/>
    <mergeCell ref="AW39:AY39"/>
    <mergeCell ref="AI28:AU28"/>
    <mergeCell ref="AG29:AI29"/>
    <mergeCell ref="AJ29:AL29"/>
    <mergeCell ref="AM29:AO29"/>
    <mergeCell ref="AP29:AR29"/>
    <mergeCell ref="AS29:AU29"/>
    <mergeCell ref="AI19:AU19"/>
    <mergeCell ref="AG20:AI20"/>
    <mergeCell ref="AJ20:AL20"/>
    <mergeCell ref="AM20:AO20"/>
    <mergeCell ref="AM5:AO5"/>
    <mergeCell ref="AP5:AR5"/>
    <mergeCell ref="AS5:AU5"/>
    <mergeCell ref="AZ29:BB29"/>
    <mergeCell ref="AZ5:BB5"/>
    <mergeCell ref="AW4:BK4"/>
    <mergeCell ref="AW19:BK19"/>
    <mergeCell ref="AW28:BK28"/>
    <mergeCell ref="AW38:BK38"/>
    <mergeCell ref="BC29:BE29"/>
    <mergeCell ref="BF29:BH29"/>
    <mergeCell ref="BI29:BK29"/>
    <mergeCell ref="C38:Q38"/>
    <mergeCell ref="C39:E39"/>
    <mergeCell ref="R29:T29"/>
    <mergeCell ref="R39:T39"/>
    <mergeCell ref="T38:AF38"/>
    <mergeCell ref="AI38:AU38"/>
    <mergeCell ref="C29:E29"/>
    <mergeCell ref="F29:H29"/>
    <mergeCell ref="I29:K29"/>
    <mergeCell ref="L29:N29"/>
    <mergeCell ref="O29:Q29"/>
    <mergeCell ref="U29:W29"/>
    <mergeCell ref="X29:Z29"/>
    <mergeCell ref="AA29:AC29"/>
    <mergeCell ref="AD29:AF29"/>
    <mergeCell ref="U39:W39"/>
    <mergeCell ref="X39:Z39"/>
    <mergeCell ref="AA39:AC39"/>
    <mergeCell ref="AD39:AF39"/>
    <mergeCell ref="AZ39:BB39"/>
    <mergeCell ref="BC39:BE39"/>
    <mergeCell ref="BF39:BH39"/>
    <mergeCell ref="BI39:BK39"/>
    <mergeCell ref="F39:H39"/>
    <mergeCell ref="I39:K39"/>
    <mergeCell ref="L39:N39"/>
    <mergeCell ref="O39:Q39"/>
    <mergeCell ref="BI20:BK20"/>
    <mergeCell ref="B38:B40"/>
    <mergeCell ref="I20:K20"/>
    <mergeCell ref="L20:N20"/>
    <mergeCell ref="O20:Q20"/>
    <mergeCell ref="AZ20:BB20"/>
    <mergeCell ref="BC20:BE20"/>
    <mergeCell ref="BF20:BH20"/>
    <mergeCell ref="U20:W20"/>
    <mergeCell ref="X20:Z20"/>
    <mergeCell ref="AA20:AC20"/>
    <mergeCell ref="F20:H20"/>
    <mergeCell ref="B28:B30"/>
    <mergeCell ref="C28:Q28"/>
    <mergeCell ref="R20:T20"/>
    <mergeCell ref="AD20:AF20"/>
    <mergeCell ref="T28:AF28"/>
    <mergeCell ref="C20:E20"/>
    <mergeCell ref="BC5:BE5"/>
    <mergeCell ref="BF5:BH5"/>
    <mergeCell ref="BI5:BK5"/>
    <mergeCell ref="B19:B21"/>
    <mergeCell ref="F5:H5"/>
    <mergeCell ref="I5:K5"/>
    <mergeCell ref="L5:N5"/>
    <mergeCell ref="O5:Q5"/>
    <mergeCell ref="U5:W5"/>
    <mergeCell ref="X5:Z5"/>
    <mergeCell ref="AA5:AC5"/>
    <mergeCell ref="B4:B6"/>
    <mergeCell ref="C4:Q4"/>
    <mergeCell ref="C19:Q19"/>
    <mergeCell ref="R5:T5"/>
    <mergeCell ref="R4:AF4"/>
    <mergeCell ref="T19:AF19"/>
    <mergeCell ref="AD5:AF5"/>
    <mergeCell ref="C5:E5"/>
    <mergeCell ref="AP20:AR20"/>
    <mergeCell ref="AS20:AU20"/>
    <mergeCell ref="AG4:AU4"/>
    <mergeCell ref="AG5:AI5"/>
    <mergeCell ref="AJ5:AL5"/>
  </mergeCells>
  <pageMargins left="0.7" right="0.7" top="0.75" bottom="0.75" header="0.3" footer="0.3"/>
  <pageSetup paperSize="9" orientation="portrait" r:id="rId1"/>
  <ignoredErrors>
    <ignoredError sqref="AY7:AY14 BB7:BB14 BE7:BE14 AY22:AY23 BB22:BB23 BE22:BE23 AY31:AY33 BB31:BB33 BE31:BE33 AY41:AY58 BB41:BB58 BE41:BE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Tukuma_iedz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Krišāne</dc:creator>
  <cp:lastModifiedBy>centrs</cp:lastModifiedBy>
  <dcterms:created xsi:type="dcterms:W3CDTF">2022-09-22T06:17:46Z</dcterms:created>
  <dcterms:modified xsi:type="dcterms:W3CDTF">2023-07-10T08:39:14Z</dcterms:modified>
</cp:coreProperties>
</file>